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>
    <definedName name="Z_59D6CA14_0334_4BCA_8446_A8ADF8C977CE_.wvu.PrintArea" localSheetId="7" hidden="1">'август'!$A$1:$N$8</definedName>
    <definedName name="Z_59D6CA14_0334_4BCA_8446_A8ADF8C977CE_.wvu.PrintArea" localSheetId="3" hidden="1">'апрель'!$A$1:$N$8</definedName>
    <definedName name="Z_59D6CA14_0334_4BCA_8446_A8ADF8C977CE_.wvu.PrintArea" localSheetId="11" hidden="1">'декабрь'!$A$1:$N$8</definedName>
    <definedName name="Z_59D6CA14_0334_4BCA_8446_A8ADF8C977CE_.wvu.PrintArea" localSheetId="6" hidden="1">'июль'!$A$1:$N$8</definedName>
    <definedName name="Z_59D6CA14_0334_4BCA_8446_A8ADF8C977CE_.wvu.PrintArea" localSheetId="5" hidden="1">'июнь'!$A$1:$N$8</definedName>
    <definedName name="Z_59D6CA14_0334_4BCA_8446_A8ADF8C977CE_.wvu.PrintArea" localSheetId="4" hidden="1">'май'!$A$1:$N$8</definedName>
    <definedName name="Z_59D6CA14_0334_4BCA_8446_A8ADF8C977CE_.wvu.PrintArea" localSheetId="2" hidden="1">'март'!$A$1:$N$8</definedName>
    <definedName name="Z_59D6CA14_0334_4BCA_8446_A8ADF8C977CE_.wvu.PrintArea" localSheetId="10" hidden="1">'ноябрь'!$A$1:$N$8</definedName>
    <definedName name="Z_59D6CA14_0334_4BCA_8446_A8ADF8C977CE_.wvu.PrintArea" localSheetId="9" hidden="1">'октябрь'!$A$1:$N$8</definedName>
    <definedName name="Z_59D6CA14_0334_4BCA_8446_A8ADF8C977CE_.wvu.PrintArea" localSheetId="8" hidden="1">'сентябрь'!$A$1:$N$8</definedName>
    <definedName name="Z_66826398_24B6_463B_BDF7_C4F30F07715E_.wvu.PrintArea" localSheetId="7" hidden="1">'август'!$A$1:$N$8</definedName>
    <definedName name="Z_66826398_24B6_463B_BDF7_C4F30F07715E_.wvu.PrintArea" localSheetId="3" hidden="1">'апрель'!$A$1:$N$8</definedName>
    <definedName name="Z_66826398_24B6_463B_BDF7_C4F30F07715E_.wvu.PrintArea" localSheetId="11" hidden="1">'декабрь'!$A$1:$N$8</definedName>
    <definedName name="Z_66826398_24B6_463B_BDF7_C4F30F07715E_.wvu.PrintArea" localSheetId="6" hidden="1">'июль'!$A$1:$N$8</definedName>
    <definedName name="Z_66826398_24B6_463B_BDF7_C4F30F07715E_.wvu.PrintArea" localSheetId="5" hidden="1">'июнь'!$A$1:$N$8</definedName>
    <definedName name="Z_66826398_24B6_463B_BDF7_C4F30F07715E_.wvu.PrintArea" localSheetId="4" hidden="1">'май'!$A$1:$N$8</definedName>
    <definedName name="Z_66826398_24B6_463B_BDF7_C4F30F07715E_.wvu.PrintArea" localSheetId="2" hidden="1">'март'!$A$1:$N$8</definedName>
    <definedName name="Z_66826398_24B6_463B_BDF7_C4F30F07715E_.wvu.PrintArea" localSheetId="10" hidden="1">'ноябрь'!$A$1:$N$8</definedName>
    <definedName name="Z_66826398_24B6_463B_BDF7_C4F30F07715E_.wvu.PrintArea" localSheetId="9" hidden="1">'октябрь'!$A$1:$N$8</definedName>
    <definedName name="Z_66826398_24B6_463B_BDF7_C4F30F07715E_.wvu.PrintArea" localSheetId="8" hidden="1">'сентябрь'!$A$1:$N$8</definedName>
    <definedName name="Z_A81EE3AB_09E0_4906_9B83_63FD3379E5E0_.wvu.PrintArea" localSheetId="7" hidden="1">'август'!$A$1:$N$8</definedName>
    <definedName name="Z_A81EE3AB_09E0_4906_9B83_63FD3379E5E0_.wvu.PrintArea" localSheetId="3" hidden="1">'апрель'!$A$1:$N$8</definedName>
    <definedName name="Z_A81EE3AB_09E0_4906_9B83_63FD3379E5E0_.wvu.PrintArea" localSheetId="11" hidden="1">'декабрь'!$A$1:$N$8</definedName>
    <definedName name="Z_A81EE3AB_09E0_4906_9B83_63FD3379E5E0_.wvu.PrintArea" localSheetId="6" hidden="1">'июль'!$A$1:$N$8</definedName>
    <definedName name="Z_A81EE3AB_09E0_4906_9B83_63FD3379E5E0_.wvu.PrintArea" localSheetId="5" hidden="1">'июнь'!$A$1:$N$8</definedName>
    <definedName name="Z_A81EE3AB_09E0_4906_9B83_63FD3379E5E0_.wvu.PrintArea" localSheetId="4" hidden="1">'май'!$A$1:$N$8</definedName>
    <definedName name="Z_A81EE3AB_09E0_4906_9B83_63FD3379E5E0_.wvu.PrintArea" localSheetId="2" hidden="1">'март'!$A$1:$N$8</definedName>
    <definedName name="Z_A81EE3AB_09E0_4906_9B83_63FD3379E5E0_.wvu.PrintArea" localSheetId="10" hidden="1">'ноябрь'!$A$1:$N$8</definedName>
    <definedName name="Z_A81EE3AB_09E0_4906_9B83_63FD3379E5E0_.wvu.PrintArea" localSheetId="9" hidden="1">'октябрь'!$A$1:$N$8</definedName>
    <definedName name="Z_A81EE3AB_09E0_4906_9B83_63FD3379E5E0_.wvu.PrintArea" localSheetId="8" hidden="1">'сентябрь'!$A$1:$N$8</definedName>
    <definedName name="Z_A96E3CEC_C45D_44DE_BEAD_390287949CF6_.wvu.PrintArea" localSheetId="7" hidden="1">'август'!$A$1:$N$8</definedName>
    <definedName name="Z_A96E3CEC_C45D_44DE_BEAD_390287949CF6_.wvu.PrintArea" localSheetId="3" hidden="1">'апрель'!$A$1:$N$8</definedName>
    <definedName name="Z_A96E3CEC_C45D_44DE_BEAD_390287949CF6_.wvu.PrintArea" localSheetId="11" hidden="1">'декабрь'!$A$1:$N$8</definedName>
    <definedName name="Z_A96E3CEC_C45D_44DE_BEAD_390287949CF6_.wvu.PrintArea" localSheetId="6" hidden="1">'июль'!$A$1:$N$8</definedName>
    <definedName name="Z_A96E3CEC_C45D_44DE_BEAD_390287949CF6_.wvu.PrintArea" localSheetId="5" hidden="1">'июнь'!$A$1:$N$8</definedName>
    <definedName name="Z_A96E3CEC_C45D_44DE_BEAD_390287949CF6_.wvu.PrintArea" localSheetId="4" hidden="1">'май'!$A$1:$N$8</definedName>
    <definedName name="Z_A96E3CEC_C45D_44DE_BEAD_390287949CF6_.wvu.PrintArea" localSheetId="2" hidden="1">'март'!$A$1:$N$8</definedName>
    <definedName name="Z_A96E3CEC_C45D_44DE_BEAD_390287949CF6_.wvu.PrintArea" localSheetId="10" hidden="1">'ноябрь'!$A$1:$N$8</definedName>
    <definedName name="Z_A96E3CEC_C45D_44DE_BEAD_390287949CF6_.wvu.PrintArea" localSheetId="9" hidden="1">'октябрь'!$A$1:$N$8</definedName>
    <definedName name="Z_A96E3CEC_C45D_44DE_BEAD_390287949CF6_.wvu.PrintArea" localSheetId="8" hidden="1">'сентябрь'!$A$1:$N$8</definedName>
    <definedName name="_xlnm.Print_Area" localSheetId="7">'август'!$A$1:$N$8</definedName>
    <definedName name="_xlnm.Print_Area" localSheetId="3">'апрель'!$A$1:$N$8</definedName>
    <definedName name="_xlnm.Print_Area" localSheetId="11">'декабрь'!$A$1:$N$8</definedName>
    <definedName name="_xlnm.Print_Area" localSheetId="6">'июль'!$A$1:$N$8</definedName>
    <definedName name="_xlnm.Print_Area" localSheetId="5">'июнь'!$A$1:$N$8</definedName>
    <definedName name="_xlnm.Print_Area" localSheetId="4">'май'!$A$1:$N$8</definedName>
    <definedName name="_xlnm.Print_Area" localSheetId="2">'март'!$A$1:$N$8</definedName>
    <definedName name="_xlnm.Print_Area" localSheetId="10">'ноябрь'!$A$1:$N$8</definedName>
    <definedName name="_xlnm.Print_Area" localSheetId="9">'октябрь'!$A$1:$N$8</definedName>
    <definedName name="_xlnm.Print_Area" localSheetId="8">'сентябрь'!$A$1:$N$8</definedName>
  </definedNames>
  <calcPr fullCalcOnLoad="1"/>
</workbook>
</file>

<file path=xl/sharedStrings.xml><?xml version="1.0" encoding="utf-8"?>
<sst xmlns="http://schemas.openxmlformats.org/spreadsheetml/2006/main" count="277" uniqueCount="19">
  <si>
    <t>Электроэнергия, кВтч</t>
  </si>
  <si>
    <t>ВН</t>
  </si>
  <si>
    <t>СН-1</t>
  </si>
  <si>
    <t>СН-2</t>
  </si>
  <si>
    <t>НН</t>
  </si>
  <si>
    <t>Сетевая компания</t>
  </si>
  <si>
    <t>Категория потребителя</t>
  </si>
  <si>
    <t>Мощность, кВт</t>
  </si>
  <si>
    <t>Всего (кВтч)</t>
  </si>
  <si>
    <t>в т.ч. по уровням напряжения (кВтч)</t>
  </si>
  <si>
    <t>Всего (кВт)</t>
  </si>
  <si>
    <t>в т.ч. по уровням напряжения (кВт)</t>
  </si>
  <si>
    <t>ВН ген.</t>
  </si>
  <si>
    <t>Прочие</t>
  </si>
  <si>
    <t>Итого</t>
  </si>
  <si>
    <t>ООО "ТСО "СИБИРЬ"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</si>
  <si>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 по заключенным договорам с ТСО</t>
  </si>
  <si>
    <t>Примечание: в общий объем полезного отпуска по сетям ТСО не включен объем полезного отпуска, купленный на розничном рынке по договорам энергоснабжения.</t>
  </si>
  <si>
    <t>2016г.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</si>
</sst>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_-* #,##0_р_._-;\-* #,##0_р_._-;_-* &quot;-&quot;??_р_._-;_-@_-"/>
    <numFmt numFmtId="183" formatCode="_(* #,##0_);_(* \(#,##0\);_(* &quot;-&quot;??_);_(@_)"/>
    <numFmt numFmtId="184" formatCode="_(* #,##0.00_);_(* \(#,##0.00\);_(* &quot;-&quot;??_);_(@_)"/>
    <numFmt numFmtId="185" formatCode="_-* #,##0.0_р_._-;\-* #,##0.0_р_._-;_-* &quot;-&quot;??_р_._-;_-@_-"/>
    <numFmt numFmtId="186" formatCode="_(* #,##0.0_);_(* \(#,##0.0\);_(* &quot;-&quot;??_);_(@_)"/>
    <numFmt numFmtId="187" formatCode="_(* #,##0.000_);_(* \(#,##0.000\);_(* &quot;-&quot;??_);_(@_)"/>
    <numFmt numFmtId="188" formatCode="_-* #,##0.000_р_._-;\-* #,##0.000_р_._-;_-* &quot;-&quot;??_р_._-;_-@_-"/>
    <numFmt numFmtId="189" formatCode="#,##0.0"/>
    <numFmt numFmtId="190" formatCode="_-* #,##0.000_р_._-;\-* #,##0.000_р_._-;_-* &quot;-&quot;???_р_._-;_-@_-"/>
    <numFmt numFmtId="191" formatCode="_-* #,##0.0000_р_._-;\-* #,##0.0000_р_._-;_-* &quot;-&quot;??_р_._-;_-@_-"/>
    <numFmt numFmtId="192" formatCode="#,##0_ ;\-#,##0\ "/>
    <numFmt numFmtId="193" formatCode="#,##0.0000"/>
    <numFmt numFmtId="194" formatCode="#,##0.000"/>
    <numFmt numFmtId="195" formatCode="0.0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#,##0.00000"/>
    <numFmt numFmtId="202" formatCode="_-* #,##0.0\ _р_._-;\-* #,##0.0\ _р_._-;_-* &quot;-&quot;?\ _р_._-;_-@_-"/>
    <numFmt numFmtId="203" formatCode="_-* #,##0.0000\ _р_._-;\-* #,##0.0000\ _р_._-;_-* &quot;-&quot;????\ _р_._-;_-@_-"/>
    <numFmt numFmtId="204" formatCode="#,##0.000000"/>
    <numFmt numFmtId="205" formatCode="#,##0.0000000"/>
    <numFmt numFmtId="206" formatCode="_-* #,##0.00000_р_._-;\-* #,##0.00000_р_._-;_-* &quot;-&quot;?????_р_._-;_-@_-"/>
    <numFmt numFmtId="207" formatCode="_-* #,##0.0000000000_р_._-;\-* #,##0.0000000000_р_._-;_-* &quot;-&quot;??????????_р_._-;_-@_-"/>
    <numFmt numFmtId="208" formatCode="_-* #,##0.00000_р_._-;\-* #,##0.00000_р_._-;_-* &quot;-&quot;??_р_._-;_-@_-"/>
    <numFmt numFmtId="209" formatCode="_-* #,##0.000000_р_._-;\-* #,##0.000000_р_._-;_-* &quot;-&quot;??_р_._-;_-@_-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#,##0.00000000"/>
    <numFmt numFmtId="215" formatCode="_-* #,##0.0000000_р_._-;\-* #,##0.0000000_р_._-;_-* &quot;-&quot;??_р_._-;_-@_-"/>
    <numFmt numFmtId="216" formatCode="_-* #,##0.00000000_р_._-;\-* #,##0.00000000_р_._-;_-* &quot;-&quot;??_р_._-;_-@_-"/>
    <numFmt numFmtId="217" formatCode="_-* #,##0.000000000_р_._-;\-* #,##0.000000000_р_._-;_-* &quot;-&quot;??_р_._-;_-@_-"/>
    <numFmt numFmtId="218" formatCode="0.0000000000"/>
    <numFmt numFmtId="219" formatCode="_-* #,##0.0000\ _₽_-;\-* #,##0.0000\ _₽_-;_-* &quot;-&quot;????\ _₽_-;_-@_-"/>
    <numFmt numFmtId="220" formatCode="_-* #,##0.0\ _₽_-;\-* #,##0.0\ _₽_-;_-* &quot;-&quot;?\ _₽_-;_-@_-"/>
    <numFmt numFmtId="221" formatCode="_-* #,##0.000\ _р_._-;\-* #,##0.000\ _р_._-;_-* &quot;-&quot;????\ _р_._-;_-@_-"/>
    <numFmt numFmtId="222" formatCode="_-* #,##0.00\ _р_._-;\-* #,##0.00\ _р_._-;_-* &quot;-&quot;????\ _р_._-;_-@_-"/>
    <numFmt numFmtId="223" formatCode="_-* #,##0.0\ _р_._-;\-* #,##0.0\ _р_._-;_-* &quot;-&quot;????\ _р_._-;_-@_-"/>
    <numFmt numFmtId="224" formatCode="_-* #,##0\ _р_._-;\-* #,##0\ _р_._-;_-* &quot;-&quot;????\ _р_._-;_-@_-"/>
    <numFmt numFmtId="225" formatCode="_-* #,##0.000\ _р_._-;\-* #,##0.000\ _р_._-;_-* &quot;-&quot;???\ _р_._-;_-@_-"/>
    <numFmt numFmtId="226" formatCode="_-* #,##0.000000\ _р_._-;\-* #,##0.000000\ _р_._-;_-* &quot;-&quot;??????\ _р_._-;_-@_-"/>
    <numFmt numFmtId="227" formatCode="_-* #,##0.00000\ _р_._-;\-* #,##0.00000\ _р_._-;_-* &quot;-&quot;?????\ _р_._-;_-@_-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46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46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46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46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46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46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46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5" borderId="0" applyNumberFormat="0" applyBorder="0" applyAlignment="0" applyProtection="0"/>
    <xf numFmtId="0" fontId="46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46" fillId="18" borderId="0" applyNumberFormat="0" applyBorder="0" applyAlignment="0" applyProtection="0"/>
    <xf numFmtId="0" fontId="10" fillId="8" borderId="0" applyNumberFormat="0" applyBorder="0" applyAlignment="0" applyProtection="0"/>
    <xf numFmtId="0" fontId="10" fillId="19" borderId="0" applyNumberFormat="0" applyBorder="0" applyAlignment="0" applyProtection="0"/>
    <xf numFmtId="0" fontId="46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4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9" borderId="0" applyNumberFormat="0" applyBorder="0" applyAlignment="0" applyProtection="0"/>
    <xf numFmtId="0" fontId="47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3" borderId="0" applyNumberFormat="0" applyBorder="0" applyAlignment="0" applyProtection="0"/>
    <xf numFmtId="0" fontId="47" fillId="25" borderId="0" applyNumberFormat="0" applyBorder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47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47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19" borderId="0" applyNumberFormat="0" applyBorder="0" applyAlignment="0" applyProtection="0"/>
    <xf numFmtId="0" fontId="47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47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8" fillId="7" borderId="0">
      <alignment horizontal="left" vertical="top"/>
      <protection/>
    </xf>
    <xf numFmtId="0" fontId="9" fillId="7" borderId="0">
      <alignment horizontal="left" vertical="top"/>
      <protection/>
    </xf>
    <xf numFmtId="0" fontId="27" fillId="7" borderId="0">
      <alignment horizontal="left" vertical="center"/>
      <protection/>
    </xf>
    <xf numFmtId="0" fontId="9" fillId="7" borderId="0">
      <alignment horizontal="center" vertical="top"/>
      <protection/>
    </xf>
    <xf numFmtId="0" fontId="8" fillId="7" borderId="0">
      <alignment horizontal="center" vertical="top"/>
      <protection/>
    </xf>
    <xf numFmtId="0" fontId="8" fillId="7" borderId="0">
      <alignment horizontal="center" vertical="top"/>
      <protection/>
    </xf>
    <xf numFmtId="0" fontId="27" fillId="7" borderId="0">
      <alignment horizontal="center" vertical="center"/>
      <protection/>
    </xf>
    <xf numFmtId="0" fontId="27" fillId="7" borderId="0">
      <alignment horizontal="left" vertical="center"/>
      <protection/>
    </xf>
    <xf numFmtId="0" fontId="27" fillId="7" borderId="0">
      <alignment horizontal="right" vertical="center"/>
      <protection/>
    </xf>
    <xf numFmtId="0" fontId="47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28" borderId="0" applyNumberFormat="0" applyBorder="0" applyAlignment="0" applyProtection="0"/>
    <xf numFmtId="0" fontId="47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47" fillId="36" borderId="0" applyNumberFormat="0" applyBorder="0" applyAlignment="0" applyProtection="0"/>
    <xf numFmtId="0" fontId="11" fillId="30" borderId="0" applyNumberFormat="0" applyBorder="0" applyAlignment="0" applyProtection="0"/>
    <xf numFmtId="0" fontId="11" fillId="37" borderId="0" applyNumberFormat="0" applyBorder="0" applyAlignment="0" applyProtection="0"/>
    <xf numFmtId="0" fontId="47" fillId="38" borderId="0" applyNumberFormat="0" applyBorder="0" applyAlignment="0" applyProtection="0"/>
    <xf numFmtId="0" fontId="11" fillId="26" borderId="0" applyNumberFormat="0" applyBorder="0" applyAlignment="0" applyProtection="0"/>
    <xf numFmtId="0" fontId="11" fillId="22" borderId="0" applyNumberFormat="0" applyBorder="0" applyAlignment="0" applyProtection="0"/>
    <xf numFmtId="0" fontId="47" fillId="39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47" fillId="40" borderId="0" applyNumberFormat="0" applyBorder="0" applyAlignment="0" applyProtection="0"/>
    <xf numFmtId="0" fontId="11" fillId="35" borderId="0" applyNumberFormat="0" applyBorder="0" applyAlignment="0" applyProtection="0"/>
    <xf numFmtId="0" fontId="11" fillId="30" borderId="0" applyNumberFormat="0" applyBorder="0" applyAlignment="0" applyProtection="0"/>
    <xf numFmtId="0" fontId="48" fillId="41" borderId="1" applyNumberFormat="0" applyAlignment="0" applyProtection="0"/>
    <xf numFmtId="0" fontId="12" fillId="5" borderId="2" applyNumberFormat="0" applyAlignment="0" applyProtection="0"/>
    <xf numFmtId="0" fontId="12" fillId="5" borderId="2" applyNumberFormat="0" applyAlignment="0" applyProtection="0"/>
    <xf numFmtId="0" fontId="49" fillId="42" borderId="3" applyNumberFormat="0" applyAlignment="0" applyProtection="0"/>
    <xf numFmtId="0" fontId="13" fillId="17" borderId="4" applyNumberFormat="0" applyAlignment="0" applyProtection="0"/>
    <xf numFmtId="0" fontId="13" fillId="17" borderId="4" applyNumberFormat="0" applyAlignment="0" applyProtection="0"/>
    <xf numFmtId="0" fontId="50" fillId="42" borderId="1" applyNumberFormat="0" applyAlignment="0" applyProtection="0"/>
    <xf numFmtId="0" fontId="14" fillId="17" borderId="2" applyNumberFormat="0" applyAlignment="0" applyProtection="0"/>
    <xf numFmtId="0" fontId="14" fillId="17" borderId="2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4" fillId="0" borderId="6" applyNumberFormat="0" applyFill="0" applyAlignment="0" applyProtection="0"/>
    <xf numFmtId="0" fontId="29" fillId="0" borderId="7" applyNumberFormat="0" applyFill="0" applyAlignment="0" applyProtection="0"/>
    <xf numFmtId="0" fontId="52" fillId="0" borderId="8" applyNumberFormat="0" applyFill="0" applyAlignment="0" applyProtection="0"/>
    <xf numFmtId="0" fontId="5" fillId="0" borderId="9" applyNumberFormat="0" applyFill="0" applyAlignment="0" applyProtection="0"/>
    <xf numFmtId="0" fontId="30" fillId="0" borderId="10" applyNumberFormat="0" applyFill="0" applyAlignment="0" applyProtection="0"/>
    <xf numFmtId="0" fontId="53" fillId="0" borderId="11" applyNumberFormat="0" applyFill="0" applyAlignment="0" applyProtection="0"/>
    <xf numFmtId="0" fontId="6" fillId="0" borderId="12" applyNumberFormat="0" applyFill="0" applyAlignment="0" applyProtection="0"/>
    <xf numFmtId="0" fontId="31" fillId="0" borderId="13" applyNumberFormat="0" applyFill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4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16" applyNumberFormat="0" applyFill="0" applyAlignment="0" applyProtection="0"/>
    <xf numFmtId="0" fontId="55" fillId="43" borderId="17" applyNumberFormat="0" applyAlignment="0" applyProtection="0"/>
    <xf numFmtId="0" fontId="16" fillId="37" borderId="18" applyNumberFormat="0" applyAlignment="0" applyProtection="0"/>
    <xf numFmtId="0" fontId="16" fillId="37" borderId="18" applyNumberFormat="0" applyAlignment="0" applyProtection="0"/>
    <xf numFmtId="0" fontId="5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7" fillId="4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8" fillId="45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5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46" borderId="19" applyNumberFormat="0" applyFont="0" applyAlignment="0" applyProtection="0"/>
    <xf numFmtId="0" fontId="18" fillId="9" borderId="20" applyNumberFormat="0" applyFont="0" applyAlignment="0" applyProtection="0"/>
    <xf numFmtId="0" fontId="0" fillId="9" borderId="20" applyNumberFormat="0" applyFont="0" applyAlignment="0" applyProtection="0"/>
    <xf numFmtId="0" fontId="10" fillId="9" borderId="20" applyNumberFormat="0" applyFon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60" fillId="0" borderId="21" applyNumberFormat="0" applyFill="0" applyAlignment="0" applyProtection="0"/>
    <xf numFmtId="0" fontId="22" fillId="0" borderId="22" applyNumberFormat="0" applyFill="0" applyAlignment="0" applyProtection="0"/>
    <xf numFmtId="0" fontId="22" fillId="0" borderId="22" applyNumberFormat="0" applyFill="0" applyAlignment="0" applyProtection="0"/>
    <xf numFmtId="0" fontId="23" fillId="0" borderId="0">
      <alignment/>
      <protection/>
    </xf>
    <xf numFmtId="0" fontId="6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4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2" fillId="47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15" fillId="0" borderId="15" applyNumberFormat="0" applyFill="0" applyAlignment="0" applyProtection="0"/>
    <xf numFmtId="0" fontId="13" fillId="17" borderId="4" applyNumberFormat="0" applyAlignment="0" applyProtection="0"/>
    <xf numFmtId="0" fontId="11" fillId="34" borderId="0" applyNumberFormat="0" applyBorder="0" applyAlignment="0" applyProtection="0"/>
    <xf numFmtId="0" fontId="10" fillId="9" borderId="20" applyNumberFormat="0" applyFont="0" applyAlignment="0" applyProtection="0"/>
    <xf numFmtId="0" fontId="0" fillId="0" borderId="0">
      <alignment/>
      <protection/>
    </xf>
    <xf numFmtId="0" fontId="6" fillId="0" borderId="12" applyNumberFormat="0" applyFill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4" borderId="0" applyNumberFormat="0" applyBorder="0" applyAlignment="0" applyProtection="0"/>
    <xf numFmtId="0" fontId="22" fillId="0" borderId="22" applyNumberFormat="0" applyFill="0" applyAlignment="0" applyProtection="0"/>
    <xf numFmtId="0" fontId="16" fillId="37" borderId="18" applyNumberFormat="0" applyAlignment="0" applyProtection="0"/>
    <xf numFmtId="0" fontId="2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17" fontId="0" fillId="0" borderId="0" xfId="0" applyNumberFormat="1" applyFill="1" applyAlignment="1">
      <alignment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82" fontId="0" fillId="0" borderId="24" xfId="267" applyNumberFormat="1" applyFont="1" applyFill="1" applyBorder="1" applyAlignment="1">
      <alignment/>
    </xf>
    <xf numFmtId="0" fontId="0" fillId="7" borderId="26" xfId="0" applyFont="1" applyFill="1" applyBorder="1" applyAlignment="1">
      <alignment/>
    </xf>
    <xf numFmtId="182" fontId="0" fillId="7" borderId="23" xfId="267" applyNumberFormat="1" applyFont="1" applyFill="1" applyBorder="1" applyAlignment="1">
      <alignment/>
    </xf>
    <xf numFmtId="0" fontId="0" fillId="7" borderId="0" xfId="0" applyFont="1" applyFill="1" applyAlignment="1">
      <alignment/>
    </xf>
    <xf numFmtId="182" fontId="0" fillId="0" borderId="0" xfId="0" applyNumberFormat="1" applyFill="1" applyAlignment="1">
      <alignment/>
    </xf>
    <xf numFmtId="0" fontId="0" fillId="0" borderId="0" xfId="0" applyFill="1" applyAlignment="1">
      <alignment/>
    </xf>
    <xf numFmtId="182" fontId="0" fillId="48" borderId="24" xfId="267" applyNumberFormat="1" applyFont="1" applyFill="1" applyBorder="1" applyAlignment="1">
      <alignment/>
    </xf>
    <xf numFmtId="182" fontId="0" fillId="48" borderId="25" xfId="267" applyNumberFormat="1" applyFont="1" applyFill="1" applyBorder="1" applyAlignment="1">
      <alignment/>
    </xf>
    <xf numFmtId="182" fontId="3" fillId="49" borderId="23" xfId="267" applyNumberFormat="1" applyFont="1" applyFill="1" applyBorder="1" applyAlignment="1">
      <alignment/>
    </xf>
    <xf numFmtId="43" fontId="0" fillId="0" borderId="0" xfId="0" applyNumberFormat="1" applyFill="1" applyAlignment="1">
      <alignment/>
    </xf>
    <xf numFmtId="0" fontId="0" fillId="48" borderId="27" xfId="0" applyFont="1" applyFill="1" applyBorder="1" applyAlignment="1">
      <alignment horizontal="center" vertical="center" wrapText="1"/>
    </xf>
    <xf numFmtId="0" fontId="3" fillId="48" borderId="0" xfId="0" applyFont="1" applyFill="1" applyAlignment="1">
      <alignment horizontal="center"/>
    </xf>
    <xf numFmtId="182" fontId="3" fillId="49" borderId="28" xfId="267" applyNumberFormat="1" applyFont="1" applyFill="1" applyBorder="1" applyAlignment="1">
      <alignment/>
    </xf>
    <xf numFmtId="182" fontId="3" fillId="49" borderId="29" xfId="267" applyNumberFormat="1" applyFont="1" applyFill="1" applyBorder="1" applyAlignment="1">
      <alignment/>
    </xf>
    <xf numFmtId="182" fontId="3" fillId="49" borderId="30" xfId="267" applyNumberFormat="1" applyFont="1" applyFill="1" applyBorder="1" applyAlignment="1">
      <alignment/>
    </xf>
    <xf numFmtId="0" fontId="0" fillId="48" borderId="24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0" xfId="0" applyFill="1" applyAlignment="1">
      <alignment horizontal="center"/>
    </xf>
    <xf numFmtId="0" fontId="28" fillId="0" borderId="0" xfId="0" applyFont="1" applyFill="1" applyAlignment="1">
      <alignment horizontal="center" vertical="top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</cellXfs>
  <cellStyles count="277">
    <cellStyle name="Normal" xfId="0"/>
    <cellStyle name="20% — акцент1" xfId="15"/>
    <cellStyle name="20% - Акцент1 2" xfId="16"/>
    <cellStyle name="20% - Акцент1 3" xfId="17"/>
    <cellStyle name="20% — акцент2" xfId="18"/>
    <cellStyle name="20% - Акцент2 2" xfId="19"/>
    <cellStyle name="20% - Акцент2 3" xfId="20"/>
    <cellStyle name="20% — акцент3" xfId="21"/>
    <cellStyle name="20% - Акцент3 2" xfId="22"/>
    <cellStyle name="20% - Акцент3 3" xfId="23"/>
    <cellStyle name="20% — акцент4" xfId="24"/>
    <cellStyle name="20% - Акцент4 2" xfId="25"/>
    <cellStyle name="20% - Акцент4 3" xfId="26"/>
    <cellStyle name="20% — акцент5" xfId="27"/>
    <cellStyle name="20% - Акцент5 2" xfId="28"/>
    <cellStyle name="20% - Акцент5 3" xfId="29"/>
    <cellStyle name="20% — акцент6" xfId="30"/>
    <cellStyle name="20% - Акцент6 2" xfId="31"/>
    <cellStyle name="20% - Акцент6 3" xfId="32"/>
    <cellStyle name="40% — акцент1" xfId="33"/>
    <cellStyle name="40% - Акцент1 2" xfId="34"/>
    <cellStyle name="40% - Акцент1 3" xfId="35"/>
    <cellStyle name="40% — акцент2" xfId="36"/>
    <cellStyle name="40% - Акцент2 2" xfId="37"/>
    <cellStyle name="40% - Акцент2 3" xfId="38"/>
    <cellStyle name="40% — акцент3" xfId="39"/>
    <cellStyle name="40% - Акцент3 2" xfId="40"/>
    <cellStyle name="40% - Акцент3 3" xfId="41"/>
    <cellStyle name="40% — акцент4" xfId="42"/>
    <cellStyle name="40% - Акцент4 2" xfId="43"/>
    <cellStyle name="40% - Акцент4 3" xfId="44"/>
    <cellStyle name="40% — акцент5" xfId="45"/>
    <cellStyle name="40% - Акцент5 2" xfId="46"/>
    <cellStyle name="40% - Акцент5 3" xfId="47"/>
    <cellStyle name="40% — акцент6" xfId="48"/>
    <cellStyle name="40% - Акцент6 2" xfId="49"/>
    <cellStyle name="40% - Акцент6 3" xfId="50"/>
    <cellStyle name="60% — акцент1" xfId="51"/>
    <cellStyle name="60% - Акцент1 2" xfId="52"/>
    <cellStyle name="60% - Акцент1 3" xfId="53"/>
    <cellStyle name="60% — акцент2" xfId="54"/>
    <cellStyle name="60% - Акцент2 2" xfId="55"/>
    <cellStyle name="60% - Акцент2 3" xfId="56"/>
    <cellStyle name="60% — акцент3" xfId="57"/>
    <cellStyle name="60% - Акцент3 2" xfId="58"/>
    <cellStyle name="60% - Акцент3 3" xfId="59"/>
    <cellStyle name="60% — акцент4" xfId="60"/>
    <cellStyle name="60% - Акцент4 2" xfId="61"/>
    <cellStyle name="60% - Акцент4 3" xfId="62"/>
    <cellStyle name="60% — акцент5" xfId="63"/>
    <cellStyle name="60% - Акцент5 2" xfId="64"/>
    <cellStyle name="60% - Акцент5 3" xfId="65"/>
    <cellStyle name="60% — акцент6" xfId="66"/>
    <cellStyle name="60% - Акцент6 2" xfId="67"/>
    <cellStyle name="60% - Акцент6 3" xfId="68"/>
    <cellStyle name="S0" xfId="69"/>
    <cellStyle name="S1" xfId="70"/>
    <cellStyle name="S10" xfId="71"/>
    <cellStyle name="S2" xfId="72"/>
    <cellStyle name="S3" xfId="73"/>
    <cellStyle name="S4" xfId="74"/>
    <cellStyle name="S6" xfId="75"/>
    <cellStyle name="S7" xfId="76"/>
    <cellStyle name="S8" xfId="77"/>
    <cellStyle name="Акцент1" xfId="78"/>
    <cellStyle name="Акцент1 2" xfId="79"/>
    <cellStyle name="Акцент1 3" xfId="80"/>
    <cellStyle name="Акцент2" xfId="81"/>
    <cellStyle name="Акцент2 2" xfId="82"/>
    <cellStyle name="Акцент2 3" xfId="83"/>
    <cellStyle name="Акцент3" xfId="84"/>
    <cellStyle name="Акцент3 2" xfId="85"/>
    <cellStyle name="Акцент3 3" xfId="86"/>
    <cellStyle name="Акцент4" xfId="87"/>
    <cellStyle name="Акцент4 2" xfId="88"/>
    <cellStyle name="Акцент4 3" xfId="89"/>
    <cellStyle name="Акцент5" xfId="90"/>
    <cellStyle name="Акцент5 2" xfId="91"/>
    <cellStyle name="Акцент5 3" xfId="92"/>
    <cellStyle name="Акцент6" xfId="93"/>
    <cellStyle name="Акцент6 2" xfId="94"/>
    <cellStyle name="Акцент6 3" xfId="95"/>
    <cellStyle name="Ввод " xfId="96"/>
    <cellStyle name="Ввод  2" xfId="97"/>
    <cellStyle name="Ввод  3" xfId="98"/>
    <cellStyle name="Вывод" xfId="99"/>
    <cellStyle name="Вывод 2" xfId="100"/>
    <cellStyle name="Вывод 3" xfId="101"/>
    <cellStyle name="Вычисление" xfId="102"/>
    <cellStyle name="Вычисление 2" xfId="103"/>
    <cellStyle name="Вычисление 3" xfId="104"/>
    <cellStyle name="Hyperlink" xfId="105"/>
    <cellStyle name="Currency" xfId="106"/>
    <cellStyle name="Currency [0]" xfId="107"/>
    <cellStyle name="Денежный 2" xfId="108"/>
    <cellStyle name="Денежный 2 2" xfId="109"/>
    <cellStyle name="Заголовок 1" xfId="110"/>
    <cellStyle name="Заголовок 1 2" xfId="111"/>
    <cellStyle name="Заголовок 1 3" xfId="112"/>
    <cellStyle name="Заголовок 2" xfId="113"/>
    <cellStyle name="Заголовок 2 2" xfId="114"/>
    <cellStyle name="Заголовок 2 3" xfId="115"/>
    <cellStyle name="Заголовок 3" xfId="116"/>
    <cellStyle name="Заголовок 3 2" xfId="117"/>
    <cellStyle name="Заголовок 3 3" xfId="118"/>
    <cellStyle name="Заголовок 4" xfId="119"/>
    <cellStyle name="Заголовок 4 2" xfId="120"/>
    <cellStyle name="Заголовок 4 3" xfId="121"/>
    <cellStyle name="Итог" xfId="122"/>
    <cellStyle name="Итог 2" xfId="123"/>
    <cellStyle name="Итог 3" xfId="124"/>
    <cellStyle name="Контрольная ячейка" xfId="125"/>
    <cellStyle name="Контрольная ячейка 2" xfId="126"/>
    <cellStyle name="Контрольная ячейка 3" xfId="127"/>
    <cellStyle name="Название" xfId="128"/>
    <cellStyle name="Название 2" xfId="129"/>
    <cellStyle name="Название 3" xfId="130"/>
    <cellStyle name="Нейтральный" xfId="131"/>
    <cellStyle name="Нейтральный 2" xfId="132"/>
    <cellStyle name="Нейтральный 3" xfId="133"/>
    <cellStyle name="Обычный 10" xfId="134"/>
    <cellStyle name="Обычный 10 2" xfId="135"/>
    <cellStyle name="Обычный 11" xfId="136"/>
    <cellStyle name="Обычный 11 2" xfId="137"/>
    <cellStyle name="Обычный 12" xfId="138"/>
    <cellStyle name="Обычный 12 2" xfId="139"/>
    <cellStyle name="Обычный 13" xfId="140"/>
    <cellStyle name="Обычный 2" xfId="141"/>
    <cellStyle name="Обычный 2 10" xfId="142"/>
    <cellStyle name="Обычный 2 11" xfId="143"/>
    <cellStyle name="Обычный 2 12" xfId="144"/>
    <cellStyle name="Обычный 2 13" xfId="145"/>
    <cellStyle name="Обычный 2 14" xfId="146"/>
    <cellStyle name="Обычный 2 15" xfId="147"/>
    <cellStyle name="Обычный 2 16" xfId="148"/>
    <cellStyle name="Обычный 2 17" xfId="149"/>
    <cellStyle name="Обычный 2 18" xfId="150"/>
    <cellStyle name="Обычный 2 19" xfId="151"/>
    <cellStyle name="Обычный 2 2" xfId="152"/>
    <cellStyle name="Обычный 2 2 2" xfId="153"/>
    <cellStyle name="Обычный 2 2 2 2" xfId="154"/>
    <cellStyle name="Обычный 2 2 2 3" xfId="155"/>
    <cellStyle name="Обычный 2 2 2 3 2" xfId="156"/>
    <cellStyle name="Обычный 2 2 2 4" xfId="157"/>
    <cellStyle name="Обычный 2 2 3" xfId="158"/>
    <cellStyle name="Обычный 2 2 3 2" xfId="159"/>
    <cellStyle name="Обычный 2 2_ОТПУСК ИЗ СЕТИ " xfId="160"/>
    <cellStyle name="Обычный 2 20" xfId="161"/>
    <cellStyle name="Обычный 2 21" xfId="162"/>
    <cellStyle name="Обычный 2 22" xfId="163"/>
    <cellStyle name="Обычный 2 23" xfId="164"/>
    <cellStyle name="Обычный 2 24" xfId="165"/>
    <cellStyle name="Обычный 2 25" xfId="166"/>
    <cellStyle name="Обычный 2 26" xfId="167"/>
    <cellStyle name="Обычный 2 27" xfId="168"/>
    <cellStyle name="Обычный 2 28" xfId="169"/>
    <cellStyle name="Обычный 2 28 2" xfId="170"/>
    <cellStyle name="Обычный 2 29" xfId="171"/>
    <cellStyle name="Обычный 2 3" xfId="172"/>
    <cellStyle name="Обычный 2 3 2" xfId="173"/>
    <cellStyle name="Обычный 2 3 2 2" xfId="174"/>
    <cellStyle name="Обычный 2 3_ОТПУСК ИЗ СЕТИ " xfId="175"/>
    <cellStyle name="Обычный 2 30" xfId="176"/>
    <cellStyle name="Обычный 2 31" xfId="177"/>
    <cellStyle name="Обычный 2 32" xfId="178"/>
    <cellStyle name="Обычный 2 33" xfId="179"/>
    <cellStyle name="Обычный 2 34" xfId="180"/>
    <cellStyle name="Обычный 2 35" xfId="181"/>
    <cellStyle name="Обычный 2 36" xfId="182"/>
    <cellStyle name="Обычный 2 37" xfId="183"/>
    <cellStyle name="Обычный 2 38" xfId="184"/>
    <cellStyle name="Обычный 2 39" xfId="185"/>
    <cellStyle name="Обычный 2 4" xfId="186"/>
    <cellStyle name="Обычный 2 40" xfId="187"/>
    <cellStyle name="Обычный 2 41" xfId="188"/>
    <cellStyle name="Обычный 2 42" xfId="189"/>
    <cellStyle name="Обычный 2 43" xfId="190"/>
    <cellStyle name="Обычный 2 44" xfId="191"/>
    <cellStyle name="Обычный 2 45" xfId="192"/>
    <cellStyle name="Обычный 2 46" xfId="193"/>
    <cellStyle name="Обычный 2 47" xfId="194"/>
    <cellStyle name="Обычный 2 48" xfId="195"/>
    <cellStyle name="Обычный 2 49" xfId="196"/>
    <cellStyle name="Обычный 2 5" xfId="197"/>
    <cellStyle name="Обычный 2 50" xfId="198"/>
    <cellStyle name="Обычный 2 51" xfId="199"/>
    <cellStyle name="Обычный 2 52" xfId="200"/>
    <cellStyle name="Обычный 2 53" xfId="201"/>
    <cellStyle name="Обычный 2 54" xfId="202"/>
    <cellStyle name="Обычный 2 6" xfId="203"/>
    <cellStyle name="Обычный 2 7" xfId="204"/>
    <cellStyle name="Обычный 2 8" xfId="205"/>
    <cellStyle name="Обычный 2 9" xfId="206"/>
    <cellStyle name="Обычный 2_из базы" xfId="207"/>
    <cellStyle name="Обычный 3" xfId="208"/>
    <cellStyle name="Обычный 3 2" xfId="209"/>
    <cellStyle name="Обычный 3 2 2" xfId="210"/>
    <cellStyle name="Обычный 3 3" xfId="211"/>
    <cellStyle name="Обычный 4" xfId="212"/>
    <cellStyle name="Обычный 4 2" xfId="213"/>
    <cellStyle name="Обычный 4 2 2" xfId="214"/>
    <cellStyle name="Обычный 4 2 3" xfId="215"/>
    <cellStyle name="Обычный 4 3" xfId="216"/>
    <cellStyle name="Обычный 4 3 2" xfId="217"/>
    <cellStyle name="Обычный 4 3 2 2" xfId="218"/>
    <cellStyle name="Обычный 4 3 3" xfId="219"/>
    <cellStyle name="Обычный 4 3 4" xfId="220"/>
    <cellStyle name="Обычный 4 4" xfId="221"/>
    <cellStyle name="Обычный 5" xfId="222"/>
    <cellStyle name="Обычный 5 2" xfId="223"/>
    <cellStyle name="Обычный 5 2 2" xfId="224"/>
    <cellStyle name="Обычный 5 3" xfId="225"/>
    <cellStyle name="Обычный 6" xfId="226"/>
    <cellStyle name="Обычный 6 2" xfId="227"/>
    <cellStyle name="Обычный 6 2 2" xfId="228"/>
    <cellStyle name="Обычный 6 3" xfId="229"/>
    <cellStyle name="Обычный 7" xfId="230"/>
    <cellStyle name="Обычный 7 2" xfId="231"/>
    <cellStyle name="Обычный 7 3" xfId="232"/>
    <cellStyle name="Обычный 8" xfId="233"/>
    <cellStyle name="Обычный 8 2" xfId="234"/>
    <cellStyle name="Обычный 8 2 2" xfId="235"/>
    <cellStyle name="Обычный 8 3" xfId="236"/>
    <cellStyle name="Обычный 9" xfId="237"/>
    <cellStyle name="Обычный 9 2" xfId="238"/>
    <cellStyle name="Обычный 9 3" xfId="239"/>
    <cellStyle name="Followed Hyperlink" xfId="240"/>
    <cellStyle name="Плохой" xfId="241"/>
    <cellStyle name="Плохой 2" xfId="242"/>
    <cellStyle name="Плохой 3" xfId="243"/>
    <cellStyle name="Пояснение" xfId="244"/>
    <cellStyle name="Пояснение 2" xfId="245"/>
    <cellStyle name="Пояснение 3" xfId="246"/>
    <cellStyle name="Примечание" xfId="247"/>
    <cellStyle name="Примечание 2" xfId="248"/>
    <cellStyle name="Примечание 2 2" xfId="249"/>
    <cellStyle name="Примечание 3" xfId="250"/>
    <cellStyle name="Percent" xfId="251"/>
    <cellStyle name="Процентный 2" xfId="252"/>
    <cellStyle name="Процентный 2 2" xfId="253"/>
    <cellStyle name="Процентный 2 3" xfId="254"/>
    <cellStyle name="Процентный 3" xfId="255"/>
    <cellStyle name="Процентный 3 2" xfId="256"/>
    <cellStyle name="Процентный 4" xfId="257"/>
    <cellStyle name="Процентный 4 2" xfId="258"/>
    <cellStyle name="Процентный 5" xfId="259"/>
    <cellStyle name="Связанная ячейка" xfId="260"/>
    <cellStyle name="Связанная ячейка 2" xfId="261"/>
    <cellStyle name="Связанная ячейка 3" xfId="262"/>
    <cellStyle name="Стиль 1" xfId="263"/>
    <cellStyle name="Текст предупреждения" xfId="264"/>
    <cellStyle name="Текст предупреждения 2" xfId="265"/>
    <cellStyle name="Текст предупреждения 3" xfId="266"/>
    <cellStyle name="Comma" xfId="267"/>
    <cellStyle name="Comma [0]" xfId="268"/>
    <cellStyle name="Финансовый 2" xfId="269"/>
    <cellStyle name="Финансовый 2 2" xfId="270"/>
    <cellStyle name="Финансовый 2 3" xfId="271"/>
    <cellStyle name="Финансовый 2_из базы" xfId="272"/>
    <cellStyle name="Финансовый 3" xfId="273"/>
    <cellStyle name="Финансовый 4" xfId="274"/>
    <cellStyle name="Финансовый 5" xfId="275"/>
    <cellStyle name="Хороший" xfId="276"/>
    <cellStyle name="Хороший 2" xfId="277"/>
    <cellStyle name="Хороший 3" xfId="278"/>
    <cellStyle name="㼿" xfId="279"/>
    <cellStyle name="㼿?" xfId="280"/>
    <cellStyle name="㼿㼿" xfId="281"/>
    <cellStyle name="㼿㼿?" xfId="282"/>
    <cellStyle name="㼿㼿㼿" xfId="283"/>
    <cellStyle name="㼿㼿㼿 2" xfId="284"/>
    <cellStyle name="㼿㼿㼿 3" xfId="285"/>
    <cellStyle name="㼿㼿㼿?" xfId="286"/>
    <cellStyle name="㼿㼿㼿? 2" xfId="287"/>
    <cellStyle name="㼿㼿㼿㼿" xfId="288"/>
    <cellStyle name="㼿㼿㼿㼿?" xfId="289"/>
    <cellStyle name="㼿㼿㼿㼿㼿" xfId="2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22.7539062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7.75390625" style="1" customWidth="1"/>
    <col min="10" max="10" width="16.00390625" style="1" customWidth="1"/>
    <col min="11" max="11" width="18.00390625" style="1" customWidth="1"/>
    <col min="12" max="12" width="20.625" style="1" customWidth="1"/>
    <col min="13" max="13" width="21.75390625" style="1" customWidth="1"/>
    <col min="14" max="14" width="19.375" style="1" customWidth="1"/>
    <col min="15" max="16384" width="9.125" style="1" customWidth="1"/>
  </cols>
  <sheetData>
    <row r="1" spans="13:14" ht="12.75">
      <c r="M1" s="24"/>
      <c r="N1" s="24"/>
    </row>
    <row r="2" spans="1:13" ht="12.75" customHeight="1">
      <c r="A2" s="25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8" ht="12.75">
      <c r="A3" s="2"/>
      <c r="G3" s="18" t="s">
        <v>18</v>
      </c>
      <c r="H3" s="12"/>
    </row>
    <row r="4" spans="5:10" ht="13.5" thickBot="1">
      <c r="E4" s="11"/>
      <c r="J4" s="11"/>
    </row>
    <row r="5" spans="1:14" ht="12.75">
      <c r="A5" s="26" t="s">
        <v>5</v>
      </c>
      <c r="B5" s="27" t="s">
        <v>6</v>
      </c>
      <c r="C5" s="28" t="s">
        <v>0</v>
      </c>
      <c r="D5" s="29"/>
      <c r="E5" s="29"/>
      <c r="F5" s="29"/>
      <c r="G5" s="29"/>
      <c r="H5" s="29"/>
      <c r="I5" s="28" t="s">
        <v>7</v>
      </c>
      <c r="J5" s="29"/>
      <c r="K5" s="29"/>
      <c r="L5" s="29"/>
      <c r="M5" s="29"/>
      <c r="N5" s="30"/>
    </row>
    <row r="6" spans="1:14" ht="12.75">
      <c r="A6" s="26"/>
      <c r="B6" s="27"/>
      <c r="C6" s="3" t="s">
        <v>8</v>
      </c>
      <c r="D6" s="31" t="s">
        <v>9</v>
      </c>
      <c r="E6" s="31"/>
      <c r="F6" s="31"/>
      <c r="G6" s="31"/>
      <c r="H6" s="31"/>
      <c r="I6" s="3" t="s">
        <v>10</v>
      </c>
      <c r="J6" s="31" t="s">
        <v>11</v>
      </c>
      <c r="K6" s="31"/>
      <c r="L6" s="31"/>
      <c r="M6" s="31"/>
      <c r="N6" s="32"/>
    </row>
    <row r="7" spans="1:14" ht="12.75">
      <c r="A7" s="26"/>
      <c r="B7" s="27"/>
      <c r="C7" s="3"/>
      <c r="D7" s="4" t="s">
        <v>1</v>
      </c>
      <c r="E7" s="4" t="s">
        <v>12</v>
      </c>
      <c r="F7" s="4" t="s">
        <v>2</v>
      </c>
      <c r="G7" s="4" t="s">
        <v>3</v>
      </c>
      <c r="H7" s="4" t="s">
        <v>4</v>
      </c>
      <c r="I7" s="6"/>
      <c r="J7" s="4" t="s">
        <v>1</v>
      </c>
      <c r="K7" s="4" t="s">
        <v>12</v>
      </c>
      <c r="L7" s="4" t="s">
        <v>2</v>
      </c>
      <c r="M7" s="4" t="s">
        <v>3</v>
      </c>
      <c r="N7" s="5" t="s">
        <v>4</v>
      </c>
    </row>
    <row r="8" spans="1:14" s="10" customFormat="1" ht="12.75" customHeight="1">
      <c r="A8" s="17" t="s">
        <v>15</v>
      </c>
      <c r="B8" s="8" t="s">
        <v>13</v>
      </c>
      <c r="C8" s="9">
        <f>D8+F8+G8+H8</f>
        <v>1400826</v>
      </c>
      <c r="D8" s="13"/>
      <c r="E8" s="13"/>
      <c r="F8" s="13"/>
      <c r="G8" s="7">
        <v>1400826</v>
      </c>
      <c r="H8" s="13"/>
      <c r="I8" s="9">
        <f>J8+L8+M8+N8</f>
        <v>0</v>
      </c>
      <c r="J8" s="13"/>
      <c r="K8" s="13"/>
      <c r="L8" s="13"/>
      <c r="M8" s="13"/>
      <c r="N8" s="14"/>
    </row>
    <row r="9" spans="1:14" ht="13.5" thickBot="1">
      <c r="A9" s="22" t="s">
        <v>14</v>
      </c>
      <c r="B9" s="23"/>
      <c r="C9" s="19">
        <f aca="true" t="shared" si="0" ref="C9:N9">SUM(C8:C8)</f>
        <v>1400826</v>
      </c>
      <c r="D9" s="15">
        <f t="shared" si="0"/>
        <v>0</v>
      </c>
      <c r="E9" s="15">
        <f t="shared" si="0"/>
        <v>0</v>
      </c>
      <c r="F9" s="15">
        <f t="shared" si="0"/>
        <v>0</v>
      </c>
      <c r="G9" s="15">
        <f t="shared" si="0"/>
        <v>1400826</v>
      </c>
      <c r="H9" s="15">
        <f t="shared" si="0"/>
        <v>0</v>
      </c>
      <c r="I9" s="20">
        <f t="shared" si="0"/>
        <v>0</v>
      </c>
      <c r="J9" s="20">
        <f t="shared" si="0"/>
        <v>0</v>
      </c>
      <c r="K9" s="20">
        <f t="shared" si="0"/>
        <v>0</v>
      </c>
      <c r="L9" s="20">
        <f t="shared" si="0"/>
        <v>0</v>
      </c>
      <c r="M9" s="20">
        <f t="shared" si="0"/>
        <v>0</v>
      </c>
      <c r="N9" s="21">
        <f t="shared" si="0"/>
        <v>0</v>
      </c>
    </row>
    <row r="10" spans="3:14" ht="12.75">
      <c r="C10" s="16"/>
      <c r="D10" s="16"/>
      <c r="E10" s="16"/>
      <c r="F10" s="16"/>
      <c r="G10" s="16"/>
      <c r="H10" s="16"/>
      <c r="I10" s="11"/>
      <c r="J10" s="11"/>
      <c r="K10" s="11"/>
      <c r="L10" s="11"/>
      <c r="M10" s="11"/>
      <c r="N10" s="11"/>
    </row>
    <row r="11" spans="1:14" ht="12.75">
      <c r="A11" s="1" t="s">
        <v>17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</sheetData>
  <sheetProtection/>
  <mergeCells count="9">
    <mergeCell ref="A9:B9"/>
    <mergeCell ref="M1:N1"/>
    <mergeCell ref="A2:M2"/>
    <mergeCell ref="A5:A7"/>
    <mergeCell ref="B5:B7"/>
    <mergeCell ref="C5:H5"/>
    <mergeCell ref="I5:N5"/>
    <mergeCell ref="D6:H6"/>
    <mergeCell ref="J6:N6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1"/>
  <sheetViews>
    <sheetView zoomScale="89" zoomScaleNormal="89" zoomScalePageLayoutView="0" workbookViewId="0" topLeftCell="A1">
      <selection activeCell="G9" sqref="G9"/>
    </sheetView>
  </sheetViews>
  <sheetFormatPr defaultColWidth="9.00390625" defaultRowHeight="12.75"/>
  <cols>
    <col min="1" max="1" width="22.7539062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7.75390625" style="1" customWidth="1"/>
    <col min="10" max="10" width="16.00390625" style="1" customWidth="1"/>
    <col min="11" max="11" width="18.00390625" style="1" customWidth="1"/>
    <col min="12" max="12" width="20.625" style="1" customWidth="1"/>
    <col min="13" max="13" width="21.75390625" style="1" customWidth="1"/>
    <col min="14" max="14" width="19.375" style="1" customWidth="1"/>
    <col min="15" max="16384" width="9.125" style="1" customWidth="1"/>
  </cols>
  <sheetData>
    <row r="1" spans="13:14" ht="12.75">
      <c r="M1" s="24"/>
      <c r="N1" s="24"/>
    </row>
    <row r="2" spans="1:13" ht="12.75" customHeight="1">
      <c r="A2" s="25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8" ht="12.75">
      <c r="A3" s="2"/>
      <c r="G3" s="18" t="str">
        <f>январь!G3</f>
        <v>2016г.</v>
      </c>
      <c r="H3" s="12"/>
    </row>
    <row r="4" spans="5:10" ht="13.5" thickBot="1">
      <c r="E4" s="11"/>
      <c r="J4" s="11"/>
    </row>
    <row r="5" spans="1:14" ht="12.75">
      <c r="A5" s="26" t="s">
        <v>5</v>
      </c>
      <c r="B5" s="27" t="s">
        <v>6</v>
      </c>
      <c r="C5" s="28" t="s">
        <v>0</v>
      </c>
      <c r="D5" s="29"/>
      <c r="E5" s="29"/>
      <c r="F5" s="29"/>
      <c r="G5" s="29"/>
      <c r="H5" s="29"/>
      <c r="I5" s="28" t="s">
        <v>7</v>
      </c>
      <c r="J5" s="29"/>
      <c r="K5" s="29"/>
      <c r="L5" s="29"/>
      <c r="M5" s="29"/>
      <c r="N5" s="30"/>
    </row>
    <row r="6" spans="1:14" ht="12.75">
      <c r="A6" s="26"/>
      <c r="B6" s="27"/>
      <c r="C6" s="3" t="s">
        <v>8</v>
      </c>
      <c r="D6" s="31" t="s">
        <v>9</v>
      </c>
      <c r="E6" s="31"/>
      <c r="F6" s="31"/>
      <c r="G6" s="31"/>
      <c r="H6" s="31"/>
      <c r="I6" s="3" t="s">
        <v>10</v>
      </c>
      <c r="J6" s="31" t="s">
        <v>11</v>
      </c>
      <c r="K6" s="31"/>
      <c r="L6" s="31"/>
      <c r="M6" s="31"/>
      <c r="N6" s="32"/>
    </row>
    <row r="7" spans="1:14" ht="12.75">
      <c r="A7" s="26"/>
      <c r="B7" s="27"/>
      <c r="C7" s="3"/>
      <c r="D7" s="4" t="s">
        <v>1</v>
      </c>
      <c r="E7" s="4" t="s">
        <v>12</v>
      </c>
      <c r="F7" s="4" t="s">
        <v>2</v>
      </c>
      <c r="G7" s="4" t="s">
        <v>3</v>
      </c>
      <c r="H7" s="4" t="s">
        <v>4</v>
      </c>
      <c r="I7" s="6"/>
      <c r="J7" s="4" t="s">
        <v>1</v>
      </c>
      <c r="K7" s="4" t="s">
        <v>12</v>
      </c>
      <c r="L7" s="4" t="s">
        <v>2</v>
      </c>
      <c r="M7" s="4" t="s">
        <v>3</v>
      </c>
      <c r="N7" s="5" t="s">
        <v>4</v>
      </c>
    </row>
    <row r="8" spans="1:14" s="10" customFormat="1" ht="12.75" customHeight="1">
      <c r="A8" s="17" t="s">
        <v>15</v>
      </c>
      <c r="B8" s="8" t="s">
        <v>13</v>
      </c>
      <c r="C8" s="9">
        <f>D8+F8+G8+H8</f>
        <v>1526762</v>
      </c>
      <c r="D8" s="13"/>
      <c r="E8" s="13"/>
      <c r="F8" s="13"/>
      <c r="G8" s="7">
        <v>1526762</v>
      </c>
      <c r="H8" s="13"/>
      <c r="I8" s="9">
        <f>J8+L8+M8+N8</f>
        <v>0</v>
      </c>
      <c r="J8" s="13"/>
      <c r="K8" s="13"/>
      <c r="L8" s="13"/>
      <c r="M8" s="13"/>
      <c r="N8" s="14"/>
    </row>
    <row r="9" spans="1:14" ht="13.5" thickBot="1">
      <c r="A9" s="22" t="s">
        <v>14</v>
      </c>
      <c r="B9" s="23"/>
      <c r="C9" s="19">
        <f aca="true" t="shared" si="0" ref="C9:N9">SUM(C8:C8)</f>
        <v>1526762</v>
      </c>
      <c r="D9" s="15">
        <f t="shared" si="0"/>
        <v>0</v>
      </c>
      <c r="E9" s="15">
        <f t="shared" si="0"/>
        <v>0</v>
      </c>
      <c r="F9" s="15">
        <f t="shared" si="0"/>
        <v>0</v>
      </c>
      <c r="G9" s="15">
        <f t="shared" si="0"/>
        <v>1526762</v>
      </c>
      <c r="H9" s="15">
        <f t="shared" si="0"/>
        <v>0</v>
      </c>
      <c r="I9" s="20">
        <f t="shared" si="0"/>
        <v>0</v>
      </c>
      <c r="J9" s="20">
        <f t="shared" si="0"/>
        <v>0</v>
      </c>
      <c r="K9" s="20">
        <f t="shared" si="0"/>
        <v>0</v>
      </c>
      <c r="L9" s="20">
        <f t="shared" si="0"/>
        <v>0</v>
      </c>
      <c r="M9" s="20">
        <f t="shared" si="0"/>
        <v>0</v>
      </c>
      <c r="N9" s="21">
        <f t="shared" si="0"/>
        <v>0</v>
      </c>
    </row>
    <row r="10" spans="3:14" ht="12.75">
      <c r="C10" s="16"/>
      <c r="D10" s="16"/>
      <c r="E10" s="16"/>
      <c r="F10" s="16"/>
      <c r="G10" s="16"/>
      <c r="H10" s="16"/>
      <c r="I10" s="11"/>
      <c r="J10" s="11"/>
      <c r="K10" s="11"/>
      <c r="L10" s="11"/>
      <c r="M10" s="11"/>
      <c r="N10" s="11"/>
    </row>
    <row r="11" spans="1:14" ht="12.75">
      <c r="A11" s="1" t="s">
        <v>17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</sheetData>
  <sheetProtection/>
  <mergeCells count="9">
    <mergeCell ref="A9:B9"/>
    <mergeCell ref="M1:N1"/>
    <mergeCell ref="A2:M2"/>
    <mergeCell ref="A5:A7"/>
    <mergeCell ref="B5:B7"/>
    <mergeCell ref="C5:H5"/>
    <mergeCell ref="I5:N5"/>
    <mergeCell ref="D6:H6"/>
    <mergeCell ref="J6:N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1"/>
  <sheetViews>
    <sheetView zoomScale="89" zoomScaleNormal="89" zoomScalePageLayoutView="0" workbookViewId="0" topLeftCell="A1">
      <selection activeCell="G9" sqref="G9"/>
    </sheetView>
  </sheetViews>
  <sheetFormatPr defaultColWidth="9.00390625" defaultRowHeight="12.75"/>
  <cols>
    <col min="1" max="1" width="22.7539062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7.75390625" style="1" customWidth="1"/>
    <col min="10" max="10" width="16.00390625" style="1" customWidth="1"/>
    <col min="11" max="11" width="18.00390625" style="1" customWidth="1"/>
    <col min="12" max="12" width="20.625" style="1" customWidth="1"/>
    <col min="13" max="13" width="21.75390625" style="1" customWidth="1"/>
    <col min="14" max="14" width="19.375" style="1" customWidth="1"/>
    <col min="15" max="16384" width="9.125" style="1" customWidth="1"/>
  </cols>
  <sheetData>
    <row r="1" spans="13:14" ht="12.75">
      <c r="M1" s="24"/>
      <c r="N1" s="24"/>
    </row>
    <row r="2" spans="1:13" ht="12.75" customHeight="1">
      <c r="A2" s="25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8" ht="12.75">
      <c r="A3" s="2"/>
      <c r="G3" s="18" t="str">
        <f>январь!G3</f>
        <v>2016г.</v>
      </c>
      <c r="H3" s="12"/>
    </row>
    <row r="4" spans="5:10" ht="13.5" thickBot="1">
      <c r="E4" s="11"/>
      <c r="J4" s="11"/>
    </row>
    <row r="5" spans="1:14" ht="12.75">
      <c r="A5" s="26" t="s">
        <v>5</v>
      </c>
      <c r="B5" s="27" t="s">
        <v>6</v>
      </c>
      <c r="C5" s="28" t="s">
        <v>0</v>
      </c>
      <c r="D5" s="29"/>
      <c r="E5" s="29"/>
      <c r="F5" s="29"/>
      <c r="G5" s="29"/>
      <c r="H5" s="29"/>
      <c r="I5" s="28" t="s">
        <v>7</v>
      </c>
      <c r="J5" s="29"/>
      <c r="K5" s="29"/>
      <c r="L5" s="29"/>
      <c r="M5" s="29"/>
      <c r="N5" s="30"/>
    </row>
    <row r="6" spans="1:14" ht="12.75">
      <c r="A6" s="26"/>
      <c r="B6" s="27"/>
      <c r="C6" s="3" t="s">
        <v>8</v>
      </c>
      <c r="D6" s="31" t="s">
        <v>9</v>
      </c>
      <c r="E6" s="31"/>
      <c r="F6" s="31"/>
      <c r="G6" s="31"/>
      <c r="H6" s="31"/>
      <c r="I6" s="3" t="s">
        <v>10</v>
      </c>
      <c r="J6" s="31" t="s">
        <v>11</v>
      </c>
      <c r="K6" s="31"/>
      <c r="L6" s="31"/>
      <c r="M6" s="31"/>
      <c r="N6" s="32"/>
    </row>
    <row r="7" spans="1:14" ht="12.75">
      <c r="A7" s="26"/>
      <c r="B7" s="27"/>
      <c r="C7" s="3"/>
      <c r="D7" s="4" t="s">
        <v>1</v>
      </c>
      <c r="E7" s="4" t="s">
        <v>12</v>
      </c>
      <c r="F7" s="4" t="s">
        <v>2</v>
      </c>
      <c r="G7" s="4" t="s">
        <v>3</v>
      </c>
      <c r="H7" s="4" t="s">
        <v>4</v>
      </c>
      <c r="I7" s="6"/>
      <c r="J7" s="4" t="s">
        <v>1</v>
      </c>
      <c r="K7" s="4" t="s">
        <v>12</v>
      </c>
      <c r="L7" s="4" t="s">
        <v>2</v>
      </c>
      <c r="M7" s="4" t="s">
        <v>3</v>
      </c>
      <c r="N7" s="5" t="s">
        <v>4</v>
      </c>
    </row>
    <row r="8" spans="1:14" s="10" customFormat="1" ht="12.75" customHeight="1">
      <c r="A8" s="17" t="s">
        <v>15</v>
      </c>
      <c r="B8" s="8" t="s">
        <v>13</v>
      </c>
      <c r="C8" s="9">
        <f>D8+F8+G8+H8</f>
        <v>1691148</v>
      </c>
      <c r="D8" s="13"/>
      <c r="E8" s="13"/>
      <c r="F8" s="13"/>
      <c r="G8" s="7">
        <v>1691148</v>
      </c>
      <c r="H8" s="13"/>
      <c r="I8" s="9">
        <f>J8+L8+M8+N8</f>
        <v>0</v>
      </c>
      <c r="J8" s="13"/>
      <c r="K8" s="13"/>
      <c r="L8" s="13"/>
      <c r="M8" s="13"/>
      <c r="N8" s="14"/>
    </row>
    <row r="9" spans="1:14" ht="13.5" thickBot="1">
      <c r="A9" s="22" t="s">
        <v>14</v>
      </c>
      <c r="B9" s="23"/>
      <c r="C9" s="19">
        <f aca="true" t="shared" si="0" ref="C9:N9">SUM(C8:C8)</f>
        <v>1691148</v>
      </c>
      <c r="D9" s="15">
        <f t="shared" si="0"/>
        <v>0</v>
      </c>
      <c r="E9" s="15">
        <f t="shared" si="0"/>
        <v>0</v>
      </c>
      <c r="F9" s="15">
        <f t="shared" si="0"/>
        <v>0</v>
      </c>
      <c r="G9" s="15">
        <f t="shared" si="0"/>
        <v>1691148</v>
      </c>
      <c r="H9" s="15">
        <f t="shared" si="0"/>
        <v>0</v>
      </c>
      <c r="I9" s="20">
        <f t="shared" si="0"/>
        <v>0</v>
      </c>
      <c r="J9" s="20">
        <f t="shared" si="0"/>
        <v>0</v>
      </c>
      <c r="K9" s="20">
        <f t="shared" si="0"/>
        <v>0</v>
      </c>
      <c r="L9" s="20">
        <f t="shared" si="0"/>
        <v>0</v>
      </c>
      <c r="M9" s="20">
        <f t="shared" si="0"/>
        <v>0</v>
      </c>
      <c r="N9" s="21">
        <f t="shared" si="0"/>
        <v>0</v>
      </c>
    </row>
    <row r="10" spans="3:14" ht="12.75">
      <c r="C10" s="16"/>
      <c r="D10" s="16"/>
      <c r="E10" s="16"/>
      <c r="F10" s="16"/>
      <c r="G10" s="16"/>
      <c r="H10" s="16"/>
      <c r="I10" s="11"/>
      <c r="J10" s="11"/>
      <c r="K10" s="11"/>
      <c r="L10" s="11"/>
      <c r="M10" s="11"/>
      <c r="N10" s="11"/>
    </row>
    <row r="11" spans="1:14" ht="12.75">
      <c r="A11" s="1" t="s">
        <v>17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</sheetData>
  <sheetProtection/>
  <mergeCells count="9">
    <mergeCell ref="A9:B9"/>
    <mergeCell ref="M1:N1"/>
    <mergeCell ref="A2:M2"/>
    <mergeCell ref="A5:A7"/>
    <mergeCell ref="B5:B7"/>
    <mergeCell ref="C5:H5"/>
    <mergeCell ref="I5:N5"/>
    <mergeCell ref="D6:H6"/>
    <mergeCell ref="J6:N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="89" zoomScaleNormal="89" zoomScalePageLayoutView="0" workbookViewId="0" topLeftCell="A1">
      <selection activeCell="P9" sqref="P9"/>
    </sheetView>
  </sheetViews>
  <sheetFormatPr defaultColWidth="9.00390625" defaultRowHeight="12.75"/>
  <cols>
    <col min="1" max="1" width="22.7539062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7.75390625" style="1" customWidth="1"/>
    <col min="10" max="10" width="16.00390625" style="1" customWidth="1"/>
    <col min="11" max="11" width="18.00390625" style="1" customWidth="1"/>
    <col min="12" max="12" width="20.625" style="1" customWidth="1"/>
    <col min="13" max="13" width="21.75390625" style="1" customWidth="1"/>
    <col min="14" max="14" width="19.375" style="1" customWidth="1"/>
    <col min="15" max="15" width="9.125" style="1" customWidth="1"/>
    <col min="16" max="16" width="14.00390625" style="1" bestFit="1" customWidth="1"/>
    <col min="17" max="16384" width="9.125" style="1" customWidth="1"/>
  </cols>
  <sheetData>
    <row r="1" spans="13:14" ht="12.75">
      <c r="M1" s="24"/>
      <c r="N1" s="24"/>
    </row>
    <row r="2" spans="1:13" ht="12.75" customHeight="1">
      <c r="A2" s="25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8" ht="12.75">
      <c r="A3" s="2"/>
      <c r="G3" s="18" t="str">
        <f>январь!G3</f>
        <v>2016г.</v>
      </c>
      <c r="H3" s="12"/>
    </row>
    <row r="4" spans="5:10" ht="13.5" thickBot="1">
      <c r="E4" s="11"/>
      <c r="J4" s="11"/>
    </row>
    <row r="5" spans="1:14" ht="12.75">
      <c r="A5" s="26" t="s">
        <v>5</v>
      </c>
      <c r="B5" s="27" t="s">
        <v>6</v>
      </c>
      <c r="C5" s="28" t="s">
        <v>0</v>
      </c>
      <c r="D5" s="29"/>
      <c r="E5" s="29"/>
      <c r="F5" s="29"/>
      <c r="G5" s="29"/>
      <c r="H5" s="29"/>
      <c r="I5" s="28" t="s">
        <v>7</v>
      </c>
      <c r="J5" s="29"/>
      <c r="K5" s="29"/>
      <c r="L5" s="29"/>
      <c r="M5" s="29"/>
      <c r="N5" s="30"/>
    </row>
    <row r="6" spans="1:14" ht="12.75">
      <c r="A6" s="26"/>
      <c r="B6" s="27"/>
      <c r="C6" s="3" t="s">
        <v>8</v>
      </c>
      <c r="D6" s="31" t="s">
        <v>9</v>
      </c>
      <c r="E6" s="31"/>
      <c r="F6" s="31"/>
      <c r="G6" s="31"/>
      <c r="H6" s="31"/>
      <c r="I6" s="3" t="s">
        <v>10</v>
      </c>
      <c r="J6" s="31" t="s">
        <v>11</v>
      </c>
      <c r="K6" s="31"/>
      <c r="L6" s="31"/>
      <c r="M6" s="31"/>
      <c r="N6" s="32"/>
    </row>
    <row r="7" spans="1:14" ht="12.75">
      <c r="A7" s="26"/>
      <c r="B7" s="27"/>
      <c r="C7" s="3"/>
      <c r="D7" s="4" t="s">
        <v>1</v>
      </c>
      <c r="E7" s="4" t="s">
        <v>12</v>
      </c>
      <c r="F7" s="4" t="s">
        <v>2</v>
      </c>
      <c r="G7" s="4" t="s">
        <v>3</v>
      </c>
      <c r="H7" s="4" t="s">
        <v>4</v>
      </c>
      <c r="I7" s="6"/>
      <c r="J7" s="4" t="s">
        <v>1</v>
      </c>
      <c r="K7" s="4" t="s">
        <v>12</v>
      </c>
      <c r="L7" s="4" t="s">
        <v>2</v>
      </c>
      <c r="M7" s="4" t="s">
        <v>3</v>
      </c>
      <c r="N7" s="5" t="s">
        <v>4</v>
      </c>
    </row>
    <row r="8" spans="1:14" s="10" customFormat="1" ht="12.75" customHeight="1">
      <c r="A8" s="17" t="s">
        <v>15</v>
      </c>
      <c r="B8" s="8" t="s">
        <v>13</v>
      </c>
      <c r="C8" s="9">
        <f>D8+F8+G8+H8</f>
        <v>1693677</v>
      </c>
      <c r="D8" s="13"/>
      <c r="E8" s="13"/>
      <c r="F8" s="13"/>
      <c r="G8" s="7">
        <v>1693677</v>
      </c>
      <c r="H8" s="13"/>
      <c r="I8" s="9">
        <f>J8+L8+M8+N8</f>
        <v>0</v>
      </c>
      <c r="J8" s="13"/>
      <c r="K8" s="13"/>
      <c r="L8" s="13"/>
      <c r="M8" s="13"/>
      <c r="N8" s="14"/>
    </row>
    <row r="9" spans="1:16" ht="13.5" thickBot="1">
      <c r="A9" s="22" t="s">
        <v>14</v>
      </c>
      <c r="B9" s="23"/>
      <c r="C9" s="19">
        <f aca="true" t="shared" si="0" ref="C9:N9">SUM(C8:C8)</f>
        <v>1693677</v>
      </c>
      <c r="D9" s="15">
        <f t="shared" si="0"/>
        <v>0</v>
      </c>
      <c r="E9" s="15">
        <f t="shared" si="0"/>
        <v>0</v>
      </c>
      <c r="F9" s="15">
        <f t="shared" si="0"/>
        <v>0</v>
      </c>
      <c r="G9" s="15">
        <f t="shared" si="0"/>
        <v>1693677</v>
      </c>
      <c r="H9" s="15">
        <f t="shared" si="0"/>
        <v>0</v>
      </c>
      <c r="I9" s="20">
        <f t="shared" si="0"/>
        <v>0</v>
      </c>
      <c r="J9" s="20">
        <f t="shared" si="0"/>
        <v>0</v>
      </c>
      <c r="K9" s="20">
        <f t="shared" si="0"/>
        <v>0</v>
      </c>
      <c r="L9" s="20">
        <f t="shared" si="0"/>
        <v>0</v>
      </c>
      <c r="M9" s="20">
        <f t="shared" si="0"/>
        <v>0</v>
      </c>
      <c r="N9" s="21">
        <f t="shared" si="0"/>
        <v>0</v>
      </c>
      <c r="P9" s="11"/>
    </row>
    <row r="10" spans="3:14" ht="12.75">
      <c r="C10" s="16"/>
      <c r="D10" s="16"/>
      <c r="E10" s="16"/>
      <c r="F10" s="16"/>
      <c r="G10" s="16"/>
      <c r="H10" s="16"/>
      <c r="I10" s="11"/>
      <c r="J10" s="11"/>
      <c r="K10" s="11"/>
      <c r="L10" s="11"/>
      <c r="M10" s="11"/>
      <c r="N10" s="11"/>
    </row>
    <row r="11" spans="1:14" ht="12.75">
      <c r="A11" s="1" t="s">
        <v>17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</sheetData>
  <sheetProtection/>
  <mergeCells count="9">
    <mergeCell ref="A9:B9"/>
    <mergeCell ref="M1:N1"/>
    <mergeCell ref="A2:M2"/>
    <mergeCell ref="A5:A7"/>
    <mergeCell ref="B5:B7"/>
    <mergeCell ref="C5:H5"/>
    <mergeCell ref="I5:N5"/>
    <mergeCell ref="D6:H6"/>
    <mergeCell ref="J6:N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22.7539062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7.75390625" style="1" customWidth="1"/>
    <col min="10" max="10" width="16.00390625" style="1" customWidth="1"/>
    <col min="11" max="11" width="18.00390625" style="1" customWidth="1"/>
    <col min="12" max="12" width="20.625" style="1" customWidth="1"/>
    <col min="13" max="13" width="21.75390625" style="1" customWidth="1"/>
    <col min="14" max="14" width="19.375" style="1" customWidth="1"/>
    <col min="15" max="16384" width="9.125" style="1" customWidth="1"/>
  </cols>
  <sheetData>
    <row r="1" spans="13:14" ht="12.75">
      <c r="M1" s="24"/>
      <c r="N1" s="24"/>
    </row>
    <row r="2" spans="1:13" ht="12.75" customHeight="1">
      <c r="A2" s="25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8" ht="12.75">
      <c r="A3" s="2"/>
      <c r="G3" s="18" t="str">
        <f>январь!G3</f>
        <v>2016г.</v>
      </c>
      <c r="H3" s="12"/>
    </row>
    <row r="4" spans="5:10" ht="13.5" thickBot="1">
      <c r="E4" s="11"/>
      <c r="J4" s="11"/>
    </row>
    <row r="5" spans="1:14" ht="12.75">
      <c r="A5" s="26" t="s">
        <v>5</v>
      </c>
      <c r="B5" s="27" t="s">
        <v>6</v>
      </c>
      <c r="C5" s="28" t="s">
        <v>0</v>
      </c>
      <c r="D5" s="29"/>
      <c r="E5" s="29"/>
      <c r="F5" s="29"/>
      <c r="G5" s="29"/>
      <c r="H5" s="29"/>
      <c r="I5" s="28" t="s">
        <v>7</v>
      </c>
      <c r="J5" s="29"/>
      <c r="K5" s="29"/>
      <c r="L5" s="29"/>
      <c r="M5" s="29"/>
      <c r="N5" s="30"/>
    </row>
    <row r="6" spans="1:14" ht="12.75">
      <c r="A6" s="26"/>
      <c r="B6" s="27"/>
      <c r="C6" s="3" t="s">
        <v>8</v>
      </c>
      <c r="D6" s="31" t="s">
        <v>9</v>
      </c>
      <c r="E6" s="31"/>
      <c r="F6" s="31"/>
      <c r="G6" s="31"/>
      <c r="H6" s="31"/>
      <c r="I6" s="3" t="s">
        <v>10</v>
      </c>
      <c r="J6" s="31" t="s">
        <v>11</v>
      </c>
      <c r="K6" s="31"/>
      <c r="L6" s="31"/>
      <c r="M6" s="31"/>
      <c r="N6" s="32"/>
    </row>
    <row r="7" spans="1:14" ht="12.75">
      <c r="A7" s="26"/>
      <c r="B7" s="27"/>
      <c r="C7" s="3"/>
      <c r="D7" s="4" t="s">
        <v>1</v>
      </c>
      <c r="E7" s="4" t="s">
        <v>12</v>
      </c>
      <c r="F7" s="4" t="s">
        <v>2</v>
      </c>
      <c r="G7" s="4" t="s">
        <v>3</v>
      </c>
      <c r="H7" s="4" t="s">
        <v>4</v>
      </c>
      <c r="I7" s="6"/>
      <c r="J7" s="4" t="s">
        <v>1</v>
      </c>
      <c r="K7" s="4" t="s">
        <v>12</v>
      </c>
      <c r="L7" s="4" t="s">
        <v>2</v>
      </c>
      <c r="M7" s="4" t="s">
        <v>3</v>
      </c>
      <c r="N7" s="5" t="s">
        <v>4</v>
      </c>
    </row>
    <row r="8" spans="1:14" s="10" customFormat="1" ht="12.75" customHeight="1">
      <c r="A8" s="17" t="s">
        <v>15</v>
      </c>
      <c r="B8" s="8" t="s">
        <v>13</v>
      </c>
      <c r="C8" s="9">
        <f>D8+F8+G8+H8</f>
        <v>1387910</v>
      </c>
      <c r="D8" s="13"/>
      <c r="E8" s="13"/>
      <c r="F8" s="13"/>
      <c r="G8" s="7">
        <v>1387910</v>
      </c>
      <c r="H8" s="13"/>
      <c r="I8" s="9">
        <f>J8+L8+M8+N8</f>
        <v>0</v>
      </c>
      <c r="J8" s="13"/>
      <c r="K8" s="13"/>
      <c r="L8" s="13"/>
      <c r="M8" s="13"/>
      <c r="N8" s="14"/>
    </row>
    <row r="9" spans="1:14" ht="13.5" thickBot="1">
      <c r="A9" s="22" t="s">
        <v>14</v>
      </c>
      <c r="B9" s="23"/>
      <c r="C9" s="19">
        <f aca="true" t="shared" si="0" ref="C9:N9">SUM(C8:C8)</f>
        <v>1387910</v>
      </c>
      <c r="D9" s="15">
        <f t="shared" si="0"/>
        <v>0</v>
      </c>
      <c r="E9" s="15">
        <f t="shared" si="0"/>
        <v>0</v>
      </c>
      <c r="F9" s="15">
        <f t="shared" si="0"/>
        <v>0</v>
      </c>
      <c r="G9" s="15">
        <f t="shared" si="0"/>
        <v>1387910</v>
      </c>
      <c r="H9" s="15">
        <f t="shared" si="0"/>
        <v>0</v>
      </c>
      <c r="I9" s="20">
        <f t="shared" si="0"/>
        <v>0</v>
      </c>
      <c r="J9" s="20">
        <f t="shared" si="0"/>
        <v>0</v>
      </c>
      <c r="K9" s="20">
        <f t="shared" si="0"/>
        <v>0</v>
      </c>
      <c r="L9" s="20">
        <f t="shared" si="0"/>
        <v>0</v>
      </c>
      <c r="M9" s="20">
        <f t="shared" si="0"/>
        <v>0</v>
      </c>
      <c r="N9" s="21">
        <f t="shared" si="0"/>
        <v>0</v>
      </c>
    </row>
    <row r="10" spans="3:14" ht="12.75">
      <c r="C10" s="16"/>
      <c r="D10" s="16"/>
      <c r="E10" s="16"/>
      <c r="F10" s="16"/>
      <c r="G10" s="16"/>
      <c r="H10" s="16"/>
      <c r="I10" s="11"/>
      <c r="J10" s="11"/>
      <c r="K10" s="11"/>
      <c r="L10" s="11"/>
      <c r="M10" s="11"/>
      <c r="N10" s="11"/>
    </row>
    <row r="11" spans="1:14" ht="12.75">
      <c r="A11" s="1" t="s">
        <v>17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</sheetData>
  <sheetProtection/>
  <mergeCells count="9">
    <mergeCell ref="A9:B9"/>
    <mergeCell ref="M1:N1"/>
    <mergeCell ref="A2:M2"/>
    <mergeCell ref="A5:A7"/>
    <mergeCell ref="B5:B7"/>
    <mergeCell ref="C5:H5"/>
    <mergeCell ref="I5:N5"/>
    <mergeCell ref="D6:H6"/>
    <mergeCell ref="J6:N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"/>
  <sheetViews>
    <sheetView zoomScale="89" zoomScaleNormal="89" zoomScalePageLayoutView="0" workbookViewId="0" topLeftCell="A1">
      <selection activeCell="G9" sqref="G9"/>
    </sheetView>
  </sheetViews>
  <sheetFormatPr defaultColWidth="9.00390625" defaultRowHeight="12.75"/>
  <cols>
    <col min="1" max="1" width="22.7539062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7.75390625" style="1" customWidth="1"/>
    <col min="10" max="10" width="16.00390625" style="1" customWidth="1"/>
    <col min="11" max="11" width="18.00390625" style="1" customWidth="1"/>
    <col min="12" max="12" width="20.625" style="1" customWidth="1"/>
    <col min="13" max="13" width="21.75390625" style="1" customWidth="1"/>
    <col min="14" max="14" width="19.375" style="1" customWidth="1"/>
    <col min="15" max="16384" width="9.125" style="1" customWidth="1"/>
  </cols>
  <sheetData>
    <row r="1" spans="13:14" ht="12.75">
      <c r="M1" s="24"/>
      <c r="N1" s="24"/>
    </row>
    <row r="2" spans="1:13" ht="12.75" customHeight="1">
      <c r="A2" s="25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8" ht="12.75">
      <c r="A3" s="2"/>
      <c r="G3" s="18" t="str">
        <f>январь!G3</f>
        <v>2016г.</v>
      </c>
      <c r="H3" s="12"/>
    </row>
    <row r="4" spans="5:10" ht="13.5" thickBot="1">
      <c r="E4" s="11"/>
      <c r="J4" s="11"/>
    </row>
    <row r="5" spans="1:14" ht="12.75">
      <c r="A5" s="26" t="s">
        <v>5</v>
      </c>
      <c r="B5" s="27" t="s">
        <v>6</v>
      </c>
      <c r="C5" s="28" t="s">
        <v>0</v>
      </c>
      <c r="D5" s="29"/>
      <c r="E5" s="29"/>
      <c r="F5" s="29"/>
      <c r="G5" s="29"/>
      <c r="H5" s="29"/>
      <c r="I5" s="28" t="s">
        <v>7</v>
      </c>
      <c r="J5" s="29"/>
      <c r="K5" s="29"/>
      <c r="L5" s="29"/>
      <c r="M5" s="29"/>
      <c r="N5" s="30"/>
    </row>
    <row r="6" spans="1:14" ht="12.75">
      <c r="A6" s="26"/>
      <c r="B6" s="27"/>
      <c r="C6" s="3" t="s">
        <v>8</v>
      </c>
      <c r="D6" s="31" t="s">
        <v>9</v>
      </c>
      <c r="E6" s="31"/>
      <c r="F6" s="31"/>
      <c r="G6" s="31"/>
      <c r="H6" s="31"/>
      <c r="I6" s="3" t="s">
        <v>10</v>
      </c>
      <c r="J6" s="31" t="s">
        <v>11</v>
      </c>
      <c r="K6" s="31"/>
      <c r="L6" s="31"/>
      <c r="M6" s="31"/>
      <c r="N6" s="32"/>
    </row>
    <row r="7" spans="1:14" ht="12.75">
      <c r="A7" s="26"/>
      <c r="B7" s="27"/>
      <c r="C7" s="3"/>
      <c r="D7" s="4" t="s">
        <v>1</v>
      </c>
      <c r="E7" s="4" t="s">
        <v>12</v>
      </c>
      <c r="F7" s="4" t="s">
        <v>2</v>
      </c>
      <c r="G7" s="4" t="s">
        <v>3</v>
      </c>
      <c r="H7" s="4" t="s">
        <v>4</v>
      </c>
      <c r="I7" s="6"/>
      <c r="J7" s="4" t="s">
        <v>1</v>
      </c>
      <c r="K7" s="4" t="s">
        <v>12</v>
      </c>
      <c r="L7" s="4" t="s">
        <v>2</v>
      </c>
      <c r="M7" s="4" t="s">
        <v>3</v>
      </c>
      <c r="N7" s="5" t="s">
        <v>4</v>
      </c>
    </row>
    <row r="8" spans="1:14" s="10" customFormat="1" ht="12.75" customHeight="1">
      <c r="A8" s="17" t="s">
        <v>15</v>
      </c>
      <c r="B8" s="8" t="s">
        <v>13</v>
      </c>
      <c r="C8" s="9">
        <f>D8+F8+G8+H8</f>
        <v>1263126</v>
      </c>
      <c r="D8" s="13"/>
      <c r="E8" s="13"/>
      <c r="F8" s="13"/>
      <c r="G8" s="7">
        <v>1263126</v>
      </c>
      <c r="H8" s="13"/>
      <c r="I8" s="9">
        <f>J8+L8+M8+N8</f>
        <v>0</v>
      </c>
      <c r="J8" s="13"/>
      <c r="K8" s="13"/>
      <c r="L8" s="13"/>
      <c r="M8" s="13"/>
      <c r="N8" s="14"/>
    </row>
    <row r="9" spans="1:14" ht="13.5" thickBot="1">
      <c r="A9" s="22" t="s">
        <v>14</v>
      </c>
      <c r="B9" s="23"/>
      <c r="C9" s="19">
        <f aca="true" t="shared" si="0" ref="C9:N9">SUM(C8:C8)</f>
        <v>1263126</v>
      </c>
      <c r="D9" s="15">
        <f t="shared" si="0"/>
        <v>0</v>
      </c>
      <c r="E9" s="15">
        <f t="shared" si="0"/>
        <v>0</v>
      </c>
      <c r="F9" s="15">
        <f t="shared" si="0"/>
        <v>0</v>
      </c>
      <c r="G9" s="15">
        <f t="shared" si="0"/>
        <v>1263126</v>
      </c>
      <c r="H9" s="15">
        <f t="shared" si="0"/>
        <v>0</v>
      </c>
      <c r="I9" s="20">
        <f t="shared" si="0"/>
        <v>0</v>
      </c>
      <c r="J9" s="20">
        <f t="shared" si="0"/>
        <v>0</v>
      </c>
      <c r="K9" s="20">
        <f t="shared" si="0"/>
        <v>0</v>
      </c>
      <c r="L9" s="20">
        <f t="shared" si="0"/>
        <v>0</v>
      </c>
      <c r="M9" s="20">
        <f t="shared" si="0"/>
        <v>0</v>
      </c>
      <c r="N9" s="21">
        <f t="shared" si="0"/>
        <v>0</v>
      </c>
    </row>
    <row r="10" spans="3:14" ht="12.75">
      <c r="C10" s="16"/>
      <c r="D10" s="16"/>
      <c r="E10" s="16"/>
      <c r="F10" s="16"/>
      <c r="G10" s="16"/>
      <c r="H10" s="16"/>
      <c r="I10" s="11"/>
      <c r="J10" s="11"/>
      <c r="K10" s="11"/>
      <c r="L10" s="11"/>
      <c r="M10" s="11"/>
      <c r="N10" s="11"/>
    </row>
    <row r="11" spans="1:14" ht="12.75">
      <c r="A11" s="1" t="s">
        <v>17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</sheetData>
  <sheetProtection/>
  <mergeCells count="9">
    <mergeCell ref="A9:B9"/>
    <mergeCell ref="M1:N1"/>
    <mergeCell ref="A2:M2"/>
    <mergeCell ref="A5:A7"/>
    <mergeCell ref="B5:B7"/>
    <mergeCell ref="C5:H5"/>
    <mergeCell ref="I5:N5"/>
    <mergeCell ref="D6:H6"/>
    <mergeCell ref="J6:N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"/>
  <sheetViews>
    <sheetView zoomScale="89" zoomScaleNormal="89" zoomScalePageLayoutView="0" workbookViewId="0" topLeftCell="A1">
      <selection activeCell="G9" sqref="G9"/>
    </sheetView>
  </sheetViews>
  <sheetFormatPr defaultColWidth="9.00390625" defaultRowHeight="12.75"/>
  <cols>
    <col min="1" max="1" width="22.7539062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7.75390625" style="1" customWidth="1"/>
    <col min="10" max="10" width="16.00390625" style="1" customWidth="1"/>
    <col min="11" max="11" width="18.00390625" style="1" customWidth="1"/>
    <col min="12" max="12" width="20.625" style="1" customWidth="1"/>
    <col min="13" max="13" width="21.75390625" style="1" customWidth="1"/>
    <col min="14" max="14" width="19.375" style="1" customWidth="1"/>
    <col min="15" max="16384" width="9.125" style="1" customWidth="1"/>
  </cols>
  <sheetData>
    <row r="1" spans="13:14" ht="12.75">
      <c r="M1" s="24"/>
      <c r="N1" s="24"/>
    </row>
    <row r="2" spans="1:13" ht="12.75" customHeight="1">
      <c r="A2" s="25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8" ht="12.75">
      <c r="A3" s="2"/>
      <c r="G3" s="18" t="str">
        <f>январь!G3</f>
        <v>2016г.</v>
      </c>
      <c r="H3" s="12"/>
    </row>
    <row r="4" spans="5:10" ht="13.5" thickBot="1">
      <c r="E4" s="11"/>
      <c r="J4" s="11"/>
    </row>
    <row r="5" spans="1:14" ht="12.75">
      <c r="A5" s="26" t="s">
        <v>5</v>
      </c>
      <c r="B5" s="27" t="s">
        <v>6</v>
      </c>
      <c r="C5" s="28" t="s">
        <v>0</v>
      </c>
      <c r="D5" s="29"/>
      <c r="E5" s="29"/>
      <c r="F5" s="29"/>
      <c r="G5" s="29"/>
      <c r="H5" s="29"/>
      <c r="I5" s="28" t="s">
        <v>7</v>
      </c>
      <c r="J5" s="29"/>
      <c r="K5" s="29"/>
      <c r="L5" s="29"/>
      <c r="M5" s="29"/>
      <c r="N5" s="30"/>
    </row>
    <row r="6" spans="1:14" ht="12.75">
      <c r="A6" s="26"/>
      <c r="B6" s="27"/>
      <c r="C6" s="3" t="s">
        <v>8</v>
      </c>
      <c r="D6" s="31" t="s">
        <v>9</v>
      </c>
      <c r="E6" s="31"/>
      <c r="F6" s="31"/>
      <c r="G6" s="31"/>
      <c r="H6" s="31"/>
      <c r="I6" s="3" t="s">
        <v>10</v>
      </c>
      <c r="J6" s="31" t="s">
        <v>11</v>
      </c>
      <c r="K6" s="31"/>
      <c r="L6" s="31"/>
      <c r="M6" s="31"/>
      <c r="N6" s="32"/>
    </row>
    <row r="7" spans="1:14" ht="12.75">
      <c r="A7" s="26"/>
      <c r="B7" s="27"/>
      <c r="C7" s="3"/>
      <c r="D7" s="4" t="s">
        <v>1</v>
      </c>
      <c r="E7" s="4" t="s">
        <v>12</v>
      </c>
      <c r="F7" s="4" t="s">
        <v>2</v>
      </c>
      <c r="G7" s="4" t="s">
        <v>3</v>
      </c>
      <c r="H7" s="4" t="s">
        <v>4</v>
      </c>
      <c r="I7" s="6"/>
      <c r="J7" s="4" t="s">
        <v>1</v>
      </c>
      <c r="K7" s="4" t="s">
        <v>12</v>
      </c>
      <c r="L7" s="4" t="s">
        <v>2</v>
      </c>
      <c r="M7" s="4" t="s">
        <v>3</v>
      </c>
      <c r="N7" s="5" t="s">
        <v>4</v>
      </c>
    </row>
    <row r="8" spans="1:14" s="10" customFormat="1" ht="12.75" customHeight="1">
      <c r="A8" s="17" t="s">
        <v>15</v>
      </c>
      <c r="B8" s="8" t="s">
        <v>13</v>
      </c>
      <c r="C8" s="9">
        <f>D8+F8+G8+H8</f>
        <v>1075291</v>
      </c>
      <c r="D8" s="13"/>
      <c r="E8" s="13"/>
      <c r="F8" s="13"/>
      <c r="G8" s="7">
        <v>1075291</v>
      </c>
      <c r="H8" s="13"/>
      <c r="I8" s="9">
        <f>J8+L8+M8+N8</f>
        <v>0</v>
      </c>
      <c r="J8" s="13"/>
      <c r="K8" s="13"/>
      <c r="L8" s="13"/>
      <c r="M8" s="13"/>
      <c r="N8" s="14"/>
    </row>
    <row r="9" spans="1:14" ht="13.5" thickBot="1">
      <c r="A9" s="22" t="s">
        <v>14</v>
      </c>
      <c r="B9" s="23"/>
      <c r="C9" s="19">
        <f aca="true" t="shared" si="0" ref="C9:N9">SUM(C8:C8)</f>
        <v>1075291</v>
      </c>
      <c r="D9" s="15">
        <f t="shared" si="0"/>
        <v>0</v>
      </c>
      <c r="E9" s="15">
        <f t="shared" si="0"/>
        <v>0</v>
      </c>
      <c r="F9" s="15">
        <f t="shared" si="0"/>
        <v>0</v>
      </c>
      <c r="G9" s="15">
        <f t="shared" si="0"/>
        <v>1075291</v>
      </c>
      <c r="H9" s="15">
        <f t="shared" si="0"/>
        <v>0</v>
      </c>
      <c r="I9" s="20">
        <f t="shared" si="0"/>
        <v>0</v>
      </c>
      <c r="J9" s="20">
        <f t="shared" si="0"/>
        <v>0</v>
      </c>
      <c r="K9" s="20">
        <f t="shared" si="0"/>
        <v>0</v>
      </c>
      <c r="L9" s="20">
        <f t="shared" si="0"/>
        <v>0</v>
      </c>
      <c r="M9" s="20">
        <f t="shared" si="0"/>
        <v>0</v>
      </c>
      <c r="N9" s="21">
        <f t="shared" si="0"/>
        <v>0</v>
      </c>
    </row>
    <row r="10" spans="3:14" ht="12.75">
      <c r="C10" s="16"/>
      <c r="D10" s="16"/>
      <c r="E10" s="16"/>
      <c r="F10" s="16"/>
      <c r="G10" s="16"/>
      <c r="H10" s="16"/>
      <c r="I10" s="11"/>
      <c r="J10" s="11"/>
      <c r="K10" s="11"/>
      <c r="L10" s="11"/>
      <c r="M10" s="11"/>
      <c r="N10" s="11"/>
    </row>
    <row r="11" spans="1:14" ht="12.75">
      <c r="A11" s="1" t="s">
        <v>17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</sheetData>
  <sheetProtection/>
  <mergeCells count="9">
    <mergeCell ref="A9:B9"/>
    <mergeCell ref="M1:N1"/>
    <mergeCell ref="A2:M2"/>
    <mergeCell ref="A5:A7"/>
    <mergeCell ref="B5:B7"/>
    <mergeCell ref="C5:H5"/>
    <mergeCell ref="I5:N5"/>
    <mergeCell ref="D6:H6"/>
    <mergeCell ref="J6:N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1"/>
  <sheetViews>
    <sheetView zoomScale="89" zoomScaleNormal="89" zoomScalePageLayoutView="0" workbookViewId="0" topLeftCell="A1">
      <selection activeCell="G9" sqref="G9"/>
    </sheetView>
  </sheetViews>
  <sheetFormatPr defaultColWidth="9.00390625" defaultRowHeight="12.75"/>
  <cols>
    <col min="1" max="1" width="22.7539062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7.75390625" style="1" customWidth="1"/>
    <col min="10" max="10" width="16.00390625" style="1" customWidth="1"/>
    <col min="11" max="11" width="18.00390625" style="1" customWidth="1"/>
    <col min="12" max="12" width="20.625" style="1" customWidth="1"/>
    <col min="13" max="13" width="21.75390625" style="1" customWidth="1"/>
    <col min="14" max="14" width="19.375" style="1" customWidth="1"/>
    <col min="15" max="16384" width="9.125" style="1" customWidth="1"/>
  </cols>
  <sheetData>
    <row r="1" spans="13:14" ht="12.75">
      <c r="M1" s="24"/>
      <c r="N1" s="24"/>
    </row>
    <row r="2" spans="1:13" ht="12.75" customHeight="1">
      <c r="A2" s="25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8" ht="12.75">
      <c r="A3" s="2"/>
      <c r="G3" s="18" t="str">
        <f>январь!G3</f>
        <v>2016г.</v>
      </c>
      <c r="H3" s="12"/>
    </row>
    <row r="4" spans="5:10" ht="13.5" thickBot="1">
      <c r="E4" s="11"/>
      <c r="J4" s="11"/>
    </row>
    <row r="5" spans="1:14" ht="12.75">
      <c r="A5" s="26" t="s">
        <v>5</v>
      </c>
      <c r="B5" s="27" t="s">
        <v>6</v>
      </c>
      <c r="C5" s="28" t="s">
        <v>0</v>
      </c>
      <c r="D5" s="29"/>
      <c r="E5" s="29"/>
      <c r="F5" s="29"/>
      <c r="G5" s="29"/>
      <c r="H5" s="29"/>
      <c r="I5" s="28" t="s">
        <v>7</v>
      </c>
      <c r="J5" s="29"/>
      <c r="K5" s="29"/>
      <c r="L5" s="29"/>
      <c r="M5" s="29"/>
      <c r="N5" s="30"/>
    </row>
    <row r="6" spans="1:14" ht="12.75">
      <c r="A6" s="26"/>
      <c r="B6" s="27"/>
      <c r="C6" s="3" t="s">
        <v>8</v>
      </c>
      <c r="D6" s="31" t="s">
        <v>9</v>
      </c>
      <c r="E6" s="31"/>
      <c r="F6" s="31"/>
      <c r="G6" s="31"/>
      <c r="H6" s="31"/>
      <c r="I6" s="3" t="s">
        <v>10</v>
      </c>
      <c r="J6" s="31" t="s">
        <v>11</v>
      </c>
      <c r="K6" s="31"/>
      <c r="L6" s="31"/>
      <c r="M6" s="31"/>
      <c r="N6" s="32"/>
    </row>
    <row r="7" spans="1:14" ht="12.75">
      <c r="A7" s="26"/>
      <c r="B7" s="27"/>
      <c r="C7" s="3"/>
      <c r="D7" s="4" t="s">
        <v>1</v>
      </c>
      <c r="E7" s="4" t="s">
        <v>12</v>
      </c>
      <c r="F7" s="4" t="s">
        <v>2</v>
      </c>
      <c r="G7" s="4" t="s">
        <v>3</v>
      </c>
      <c r="H7" s="4" t="s">
        <v>4</v>
      </c>
      <c r="I7" s="6"/>
      <c r="J7" s="4" t="s">
        <v>1</v>
      </c>
      <c r="K7" s="4" t="s">
        <v>12</v>
      </c>
      <c r="L7" s="4" t="s">
        <v>2</v>
      </c>
      <c r="M7" s="4" t="s">
        <v>3</v>
      </c>
      <c r="N7" s="5" t="s">
        <v>4</v>
      </c>
    </row>
    <row r="8" spans="1:14" s="10" customFormat="1" ht="12.75" customHeight="1">
      <c r="A8" s="17" t="s">
        <v>15</v>
      </c>
      <c r="B8" s="8" t="s">
        <v>13</v>
      </c>
      <c r="C8" s="9">
        <f>D8+F8+G8+H8</f>
        <v>939916</v>
      </c>
      <c r="D8" s="13"/>
      <c r="E8" s="13"/>
      <c r="F8" s="13"/>
      <c r="G8" s="7">
        <v>939916</v>
      </c>
      <c r="H8" s="13"/>
      <c r="I8" s="9">
        <f>J8+L8+M8+N8</f>
        <v>0</v>
      </c>
      <c r="J8" s="13"/>
      <c r="K8" s="13"/>
      <c r="L8" s="13"/>
      <c r="M8" s="13"/>
      <c r="N8" s="14"/>
    </row>
    <row r="9" spans="1:14" ht="13.5" thickBot="1">
      <c r="A9" s="22" t="s">
        <v>14</v>
      </c>
      <c r="B9" s="23"/>
      <c r="C9" s="19">
        <f aca="true" t="shared" si="0" ref="C9:N9">SUM(C8:C8)</f>
        <v>939916</v>
      </c>
      <c r="D9" s="15">
        <f t="shared" si="0"/>
        <v>0</v>
      </c>
      <c r="E9" s="15">
        <f t="shared" si="0"/>
        <v>0</v>
      </c>
      <c r="F9" s="15">
        <f t="shared" si="0"/>
        <v>0</v>
      </c>
      <c r="G9" s="15">
        <f t="shared" si="0"/>
        <v>939916</v>
      </c>
      <c r="H9" s="15">
        <f t="shared" si="0"/>
        <v>0</v>
      </c>
      <c r="I9" s="20">
        <f t="shared" si="0"/>
        <v>0</v>
      </c>
      <c r="J9" s="20">
        <f t="shared" si="0"/>
        <v>0</v>
      </c>
      <c r="K9" s="20">
        <f t="shared" si="0"/>
        <v>0</v>
      </c>
      <c r="L9" s="20">
        <f t="shared" si="0"/>
        <v>0</v>
      </c>
      <c r="M9" s="20">
        <f t="shared" si="0"/>
        <v>0</v>
      </c>
      <c r="N9" s="21">
        <f t="shared" si="0"/>
        <v>0</v>
      </c>
    </row>
    <row r="10" spans="3:14" ht="12.75">
      <c r="C10" s="16"/>
      <c r="D10" s="16"/>
      <c r="E10" s="16"/>
      <c r="F10" s="16"/>
      <c r="G10" s="16"/>
      <c r="H10" s="16"/>
      <c r="I10" s="11"/>
      <c r="J10" s="11"/>
      <c r="K10" s="11"/>
      <c r="L10" s="11"/>
      <c r="M10" s="11"/>
      <c r="N10" s="11"/>
    </row>
    <row r="11" spans="1:14" ht="12.75">
      <c r="A11" s="1" t="s">
        <v>17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</sheetData>
  <sheetProtection/>
  <mergeCells count="9">
    <mergeCell ref="A9:B9"/>
    <mergeCell ref="M1:N1"/>
    <mergeCell ref="A2:M2"/>
    <mergeCell ref="A5:A7"/>
    <mergeCell ref="B5:B7"/>
    <mergeCell ref="C5:H5"/>
    <mergeCell ref="I5:N5"/>
    <mergeCell ref="D6:H6"/>
    <mergeCell ref="J6:N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1"/>
  <sheetViews>
    <sheetView zoomScale="89" zoomScaleNormal="89" zoomScalePageLayoutView="0" workbookViewId="0" topLeftCell="A1">
      <selection activeCell="G9" sqref="G9"/>
    </sheetView>
  </sheetViews>
  <sheetFormatPr defaultColWidth="9.00390625" defaultRowHeight="12.75"/>
  <cols>
    <col min="1" max="1" width="22.7539062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7.75390625" style="1" customWidth="1"/>
    <col min="10" max="10" width="16.00390625" style="1" customWidth="1"/>
    <col min="11" max="11" width="18.00390625" style="1" customWidth="1"/>
    <col min="12" max="12" width="20.625" style="1" customWidth="1"/>
    <col min="13" max="13" width="21.75390625" style="1" customWidth="1"/>
    <col min="14" max="14" width="19.375" style="1" customWidth="1"/>
    <col min="15" max="16384" width="9.125" style="1" customWidth="1"/>
  </cols>
  <sheetData>
    <row r="1" spans="13:14" ht="12.75">
      <c r="M1" s="24"/>
      <c r="N1" s="24"/>
    </row>
    <row r="2" spans="1:13" ht="12.75" customHeight="1">
      <c r="A2" s="25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8" ht="12.75">
      <c r="A3" s="2"/>
      <c r="G3" s="18" t="str">
        <f>январь!G3</f>
        <v>2016г.</v>
      </c>
      <c r="H3" s="12"/>
    </row>
    <row r="4" spans="5:10" ht="13.5" thickBot="1">
      <c r="E4" s="11"/>
      <c r="J4" s="11"/>
    </row>
    <row r="5" spans="1:14" ht="12.75">
      <c r="A5" s="26" t="s">
        <v>5</v>
      </c>
      <c r="B5" s="27" t="s">
        <v>6</v>
      </c>
      <c r="C5" s="28" t="s">
        <v>0</v>
      </c>
      <c r="D5" s="29"/>
      <c r="E5" s="29"/>
      <c r="F5" s="29"/>
      <c r="G5" s="29"/>
      <c r="H5" s="29"/>
      <c r="I5" s="28" t="s">
        <v>7</v>
      </c>
      <c r="J5" s="29"/>
      <c r="K5" s="29"/>
      <c r="L5" s="29"/>
      <c r="M5" s="29"/>
      <c r="N5" s="30"/>
    </row>
    <row r="6" spans="1:14" ht="12.75">
      <c r="A6" s="26"/>
      <c r="B6" s="27"/>
      <c r="C6" s="3" t="s">
        <v>8</v>
      </c>
      <c r="D6" s="31" t="s">
        <v>9</v>
      </c>
      <c r="E6" s="31"/>
      <c r="F6" s="31"/>
      <c r="G6" s="31"/>
      <c r="H6" s="31"/>
      <c r="I6" s="3" t="s">
        <v>10</v>
      </c>
      <c r="J6" s="31" t="s">
        <v>11</v>
      </c>
      <c r="K6" s="31"/>
      <c r="L6" s="31"/>
      <c r="M6" s="31"/>
      <c r="N6" s="32"/>
    </row>
    <row r="7" spans="1:14" ht="12.75">
      <c r="A7" s="26"/>
      <c r="B7" s="27"/>
      <c r="C7" s="3"/>
      <c r="D7" s="4" t="s">
        <v>1</v>
      </c>
      <c r="E7" s="4" t="s">
        <v>12</v>
      </c>
      <c r="F7" s="4" t="s">
        <v>2</v>
      </c>
      <c r="G7" s="4" t="s">
        <v>3</v>
      </c>
      <c r="H7" s="4" t="s">
        <v>4</v>
      </c>
      <c r="I7" s="6"/>
      <c r="J7" s="4" t="s">
        <v>1</v>
      </c>
      <c r="K7" s="4" t="s">
        <v>12</v>
      </c>
      <c r="L7" s="4" t="s">
        <v>2</v>
      </c>
      <c r="M7" s="4" t="s">
        <v>3</v>
      </c>
      <c r="N7" s="5" t="s">
        <v>4</v>
      </c>
    </row>
    <row r="8" spans="1:14" s="10" customFormat="1" ht="12.75" customHeight="1">
      <c r="A8" s="17" t="s">
        <v>15</v>
      </c>
      <c r="B8" s="8" t="s">
        <v>13</v>
      </c>
      <c r="C8" s="9">
        <f>D8+F8+G8+H8</f>
        <v>877362</v>
      </c>
      <c r="D8" s="13"/>
      <c r="E8" s="13"/>
      <c r="F8" s="13"/>
      <c r="G8" s="7">
        <v>877362</v>
      </c>
      <c r="H8" s="13"/>
      <c r="I8" s="9">
        <f>J8+L8+M8+N8</f>
        <v>0</v>
      </c>
      <c r="J8" s="13"/>
      <c r="K8" s="13"/>
      <c r="L8" s="13"/>
      <c r="M8" s="13"/>
      <c r="N8" s="14"/>
    </row>
    <row r="9" spans="1:14" ht="13.5" thickBot="1">
      <c r="A9" s="22" t="s">
        <v>14</v>
      </c>
      <c r="B9" s="23"/>
      <c r="C9" s="19">
        <f aca="true" t="shared" si="0" ref="C9:N9">SUM(C8:C8)</f>
        <v>877362</v>
      </c>
      <c r="D9" s="15">
        <f t="shared" si="0"/>
        <v>0</v>
      </c>
      <c r="E9" s="15">
        <f t="shared" si="0"/>
        <v>0</v>
      </c>
      <c r="F9" s="15">
        <f t="shared" si="0"/>
        <v>0</v>
      </c>
      <c r="G9" s="15">
        <f t="shared" si="0"/>
        <v>877362</v>
      </c>
      <c r="H9" s="15">
        <f t="shared" si="0"/>
        <v>0</v>
      </c>
      <c r="I9" s="20">
        <f t="shared" si="0"/>
        <v>0</v>
      </c>
      <c r="J9" s="20">
        <f t="shared" si="0"/>
        <v>0</v>
      </c>
      <c r="K9" s="20">
        <f t="shared" si="0"/>
        <v>0</v>
      </c>
      <c r="L9" s="20">
        <f t="shared" si="0"/>
        <v>0</v>
      </c>
      <c r="M9" s="20">
        <f t="shared" si="0"/>
        <v>0</v>
      </c>
      <c r="N9" s="21">
        <f t="shared" si="0"/>
        <v>0</v>
      </c>
    </row>
    <row r="10" spans="3:14" ht="12.75">
      <c r="C10" s="16"/>
      <c r="D10" s="16"/>
      <c r="E10" s="16"/>
      <c r="F10" s="16"/>
      <c r="G10" s="16"/>
      <c r="H10" s="16"/>
      <c r="I10" s="11"/>
      <c r="J10" s="11"/>
      <c r="K10" s="11"/>
      <c r="L10" s="11"/>
      <c r="M10" s="11"/>
      <c r="N10" s="11"/>
    </row>
    <row r="11" spans="1:14" ht="12.75">
      <c r="A11" s="1" t="s">
        <v>17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</sheetData>
  <sheetProtection/>
  <mergeCells count="9">
    <mergeCell ref="A9:B9"/>
    <mergeCell ref="M1:N1"/>
    <mergeCell ref="A2:M2"/>
    <mergeCell ref="A5:A7"/>
    <mergeCell ref="B5:B7"/>
    <mergeCell ref="C5:H5"/>
    <mergeCell ref="I5:N5"/>
    <mergeCell ref="D6:H6"/>
    <mergeCell ref="J6:N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1"/>
  <sheetViews>
    <sheetView zoomScale="89" zoomScaleNormal="89" zoomScalePageLayoutView="0" workbookViewId="0" topLeftCell="A1">
      <selection activeCell="G9" sqref="G9"/>
    </sheetView>
  </sheetViews>
  <sheetFormatPr defaultColWidth="9.00390625" defaultRowHeight="12.75"/>
  <cols>
    <col min="1" max="1" width="22.7539062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7.75390625" style="1" customWidth="1"/>
    <col min="10" max="10" width="16.00390625" style="1" customWidth="1"/>
    <col min="11" max="11" width="18.00390625" style="1" customWidth="1"/>
    <col min="12" max="12" width="20.625" style="1" customWidth="1"/>
    <col min="13" max="13" width="21.75390625" style="1" customWidth="1"/>
    <col min="14" max="14" width="19.375" style="1" customWidth="1"/>
    <col min="15" max="16384" width="9.125" style="1" customWidth="1"/>
  </cols>
  <sheetData>
    <row r="1" spans="13:14" ht="12.75">
      <c r="M1" s="24"/>
      <c r="N1" s="24"/>
    </row>
    <row r="2" spans="1:13" ht="12.75" customHeight="1">
      <c r="A2" s="25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8" ht="12.75">
      <c r="A3" s="2"/>
      <c r="G3" s="18" t="str">
        <f>январь!G3</f>
        <v>2016г.</v>
      </c>
      <c r="H3" s="12"/>
    </row>
    <row r="4" spans="5:10" ht="13.5" thickBot="1">
      <c r="E4" s="11"/>
      <c r="J4" s="11"/>
    </row>
    <row r="5" spans="1:14" ht="12.75">
      <c r="A5" s="26" t="s">
        <v>5</v>
      </c>
      <c r="B5" s="27" t="s">
        <v>6</v>
      </c>
      <c r="C5" s="28" t="s">
        <v>0</v>
      </c>
      <c r="D5" s="29"/>
      <c r="E5" s="29"/>
      <c r="F5" s="29"/>
      <c r="G5" s="29"/>
      <c r="H5" s="29"/>
      <c r="I5" s="28" t="s">
        <v>7</v>
      </c>
      <c r="J5" s="29"/>
      <c r="K5" s="29"/>
      <c r="L5" s="29"/>
      <c r="M5" s="29"/>
      <c r="N5" s="30"/>
    </row>
    <row r="6" spans="1:14" ht="12.75">
      <c r="A6" s="26"/>
      <c r="B6" s="27"/>
      <c r="C6" s="3" t="s">
        <v>8</v>
      </c>
      <c r="D6" s="31" t="s">
        <v>9</v>
      </c>
      <c r="E6" s="31"/>
      <c r="F6" s="31"/>
      <c r="G6" s="31"/>
      <c r="H6" s="31"/>
      <c r="I6" s="3" t="s">
        <v>10</v>
      </c>
      <c r="J6" s="31" t="s">
        <v>11</v>
      </c>
      <c r="K6" s="31"/>
      <c r="L6" s="31"/>
      <c r="M6" s="31"/>
      <c r="N6" s="32"/>
    </row>
    <row r="7" spans="1:14" ht="12.75">
      <c r="A7" s="26"/>
      <c r="B7" s="27"/>
      <c r="C7" s="3"/>
      <c r="D7" s="4" t="s">
        <v>1</v>
      </c>
      <c r="E7" s="4" t="s">
        <v>12</v>
      </c>
      <c r="F7" s="4" t="s">
        <v>2</v>
      </c>
      <c r="G7" s="4" t="s">
        <v>3</v>
      </c>
      <c r="H7" s="4" t="s">
        <v>4</v>
      </c>
      <c r="I7" s="6"/>
      <c r="J7" s="4" t="s">
        <v>1</v>
      </c>
      <c r="K7" s="4" t="s">
        <v>12</v>
      </c>
      <c r="L7" s="4" t="s">
        <v>2</v>
      </c>
      <c r="M7" s="4" t="s">
        <v>3</v>
      </c>
      <c r="N7" s="5" t="s">
        <v>4</v>
      </c>
    </row>
    <row r="8" spans="1:14" s="10" customFormat="1" ht="12.75" customHeight="1">
      <c r="A8" s="17" t="s">
        <v>15</v>
      </c>
      <c r="B8" s="8" t="s">
        <v>13</v>
      </c>
      <c r="C8" s="9">
        <f>D8+F8+G8+H8</f>
        <v>852785</v>
      </c>
      <c r="D8" s="13"/>
      <c r="E8" s="13"/>
      <c r="F8" s="13"/>
      <c r="G8" s="7">
        <v>852785</v>
      </c>
      <c r="H8" s="13"/>
      <c r="I8" s="9">
        <f>J8+L8+M8+N8</f>
        <v>0</v>
      </c>
      <c r="J8" s="13"/>
      <c r="K8" s="13"/>
      <c r="L8" s="13"/>
      <c r="M8" s="13"/>
      <c r="N8" s="14"/>
    </row>
    <row r="9" spans="1:14" ht="13.5" thickBot="1">
      <c r="A9" s="22" t="s">
        <v>14</v>
      </c>
      <c r="B9" s="23"/>
      <c r="C9" s="19">
        <f aca="true" t="shared" si="0" ref="C9:N9">SUM(C8:C8)</f>
        <v>852785</v>
      </c>
      <c r="D9" s="15">
        <f t="shared" si="0"/>
        <v>0</v>
      </c>
      <c r="E9" s="15">
        <f t="shared" si="0"/>
        <v>0</v>
      </c>
      <c r="F9" s="15">
        <f t="shared" si="0"/>
        <v>0</v>
      </c>
      <c r="G9" s="15">
        <f t="shared" si="0"/>
        <v>852785</v>
      </c>
      <c r="H9" s="15">
        <f t="shared" si="0"/>
        <v>0</v>
      </c>
      <c r="I9" s="20">
        <f t="shared" si="0"/>
        <v>0</v>
      </c>
      <c r="J9" s="20">
        <f t="shared" si="0"/>
        <v>0</v>
      </c>
      <c r="K9" s="20">
        <f t="shared" si="0"/>
        <v>0</v>
      </c>
      <c r="L9" s="20">
        <f t="shared" si="0"/>
        <v>0</v>
      </c>
      <c r="M9" s="20">
        <f t="shared" si="0"/>
        <v>0</v>
      </c>
      <c r="N9" s="21">
        <f t="shared" si="0"/>
        <v>0</v>
      </c>
    </row>
    <row r="10" spans="3:14" ht="12.75">
      <c r="C10" s="16"/>
      <c r="D10" s="16"/>
      <c r="E10" s="16"/>
      <c r="F10" s="16"/>
      <c r="G10" s="16"/>
      <c r="H10" s="16"/>
      <c r="I10" s="11"/>
      <c r="J10" s="11"/>
      <c r="K10" s="11"/>
      <c r="L10" s="11"/>
      <c r="M10" s="11"/>
      <c r="N10" s="11"/>
    </row>
    <row r="11" spans="1:14" ht="12.75">
      <c r="A11" s="1" t="s">
        <v>17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</sheetData>
  <sheetProtection/>
  <mergeCells count="9">
    <mergeCell ref="A9:B9"/>
    <mergeCell ref="M1:N1"/>
    <mergeCell ref="A2:M2"/>
    <mergeCell ref="A5:A7"/>
    <mergeCell ref="B5:B7"/>
    <mergeCell ref="C5:H5"/>
    <mergeCell ref="I5:N5"/>
    <mergeCell ref="D6:H6"/>
    <mergeCell ref="J6:N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1"/>
  <sheetViews>
    <sheetView zoomScale="89" zoomScaleNormal="89" zoomScalePageLayoutView="0" workbookViewId="0" topLeftCell="A1">
      <selection activeCell="G9" sqref="G9"/>
    </sheetView>
  </sheetViews>
  <sheetFormatPr defaultColWidth="9.00390625" defaultRowHeight="12.75"/>
  <cols>
    <col min="1" max="1" width="22.7539062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7.75390625" style="1" customWidth="1"/>
    <col min="10" max="10" width="16.00390625" style="1" customWidth="1"/>
    <col min="11" max="11" width="18.00390625" style="1" customWidth="1"/>
    <col min="12" max="12" width="20.625" style="1" customWidth="1"/>
    <col min="13" max="13" width="21.75390625" style="1" customWidth="1"/>
    <col min="14" max="14" width="19.375" style="1" customWidth="1"/>
    <col min="15" max="16384" width="9.125" style="1" customWidth="1"/>
  </cols>
  <sheetData>
    <row r="1" spans="13:14" ht="12.75">
      <c r="M1" s="24"/>
      <c r="N1" s="24"/>
    </row>
    <row r="2" spans="1:13" ht="12.75" customHeight="1">
      <c r="A2" s="25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8" ht="12.75">
      <c r="A3" s="2"/>
      <c r="G3" s="18" t="str">
        <f>январь!G3</f>
        <v>2016г.</v>
      </c>
      <c r="H3" s="12"/>
    </row>
    <row r="4" spans="5:10" ht="13.5" thickBot="1">
      <c r="E4" s="11"/>
      <c r="J4" s="11"/>
    </row>
    <row r="5" spans="1:14" ht="12.75">
      <c r="A5" s="26" t="s">
        <v>5</v>
      </c>
      <c r="B5" s="27" t="s">
        <v>6</v>
      </c>
      <c r="C5" s="28" t="s">
        <v>0</v>
      </c>
      <c r="D5" s="29"/>
      <c r="E5" s="29"/>
      <c r="F5" s="29"/>
      <c r="G5" s="29"/>
      <c r="H5" s="29"/>
      <c r="I5" s="28" t="s">
        <v>7</v>
      </c>
      <c r="J5" s="29"/>
      <c r="K5" s="29"/>
      <c r="L5" s="29"/>
      <c r="M5" s="29"/>
      <c r="N5" s="30"/>
    </row>
    <row r="6" spans="1:14" ht="12.75">
      <c r="A6" s="26"/>
      <c r="B6" s="27"/>
      <c r="C6" s="3" t="s">
        <v>8</v>
      </c>
      <c r="D6" s="31" t="s">
        <v>9</v>
      </c>
      <c r="E6" s="31"/>
      <c r="F6" s="31"/>
      <c r="G6" s="31"/>
      <c r="H6" s="31"/>
      <c r="I6" s="3" t="s">
        <v>10</v>
      </c>
      <c r="J6" s="31" t="s">
        <v>11</v>
      </c>
      <c r="K6" s="31"/>
      <c r="L6" s="31"/>
      <c r="M6" s="31"/>
      <c r="N6" s="32"/>
    </row>
    <row r="7" spans="1:14" ht="12.75">
      <c r="A7" s="26"/>
      <c r="B7" s="27"/>
      <c r="C7" s="3"/>
      <c r="D7" s="4" t="s">
        <v>1</v>
      </c>
      <c r="E7" s="4" t="s">
        <v>12</v>
      </c>
      <c r="F7" s="4" t="s">
        <v>2</v>
      </c>
      <c r="G7" s="4" t="s">
        <v>3</v>
      </c>
      <c r="H7" s="4" t="s">
        <v>4</v>
      </c>
      <c r="I7" s="6"/>
      <c r="J7" s="4" t="s">
        <v>1</v>
      </c>
      <c r="K7" s="4" t="s">
        <v>12</v>
      </c>
      <c r="L7" s="4" t="s">
        <v>2</v>
      </c>
      <c r="M7" s="4" t="s">
        <v>3</v>
      </c>
      <c r="N7" s="5" t="s">
        <v>4</v>
      </c>
    </row>
    <row r="8" spans="1:14" s="10" customFormat="1" ht="12.75" customHeight="1">
      <c r="A8" s="17" t="s">
        <v>15</v>
      </c>
      <c r="B8" s="8" t="s">
        <v>13</v>
      </c>
      <c r="C8" s="9">
        <f>D8+F8+G8+H8</f>
        <v>884161</v>
      </c>
      <c r="D8" s="13"/>
      <c r="E8" s="13"/>
      <c r="F8" s="13"/>
      <c r="G8" s="7">
        <v>884161</v>
      </c>
      <c r="H8" s="13"/>
      <c r="I8" s="9">
        <f>J8+L8+M8+N8</f>
        <v>0</v>
      </c>
      <c r="J8" s="13"/>
      <c r="K8" s="13"/>
      <c r="L8" s="13"/>
      <c r="M8" s="13"/>
      <c r="N8" s="14"/>
    </row>
    <row r="9" spans="1:14" ht="13.5" thickBot="1">
      <c r="A9" s="22" t="s">
        <v>14</v>
      </c>
      <c r="B9" s="23"/>
      <c r="C9" s="19">
        <f aca="true" t="shared" si="0" ref="C9:N9">SUM(C8:C8)</f>
        <v>884161</v>
      </c>
      <c r="D9" s="15">
        <f t="shared" si="0"/>
        <v>0</v>
      </c>
      <c r="E9" s="15">
        <f t="shared" si="0"/>
        <v>0</v>
      </c>
      <c r="F9" s="15">
        <f t="shared" si="0"/>
        <v>0</v>
      </c>
      <c r="G9" s="15">
        <f t="shared" si="0"/>
        <v>884161</v>
      </c>
      <c r="H9" s="15">
        <f t="shared" si="0"/>
        <v>0</v>
      </c>
      <c r="I9" s="20">
        <f t="shared" si="0"/>
        <v>0</v>
      </c>
      <c r="J9" s="20">
        <f t="shared" si="0"/>
        <v>0</v>
      </c>
      <c r="K9" s="20">
        <f t="shared" si="0"/>
        <v>0</v>
      </c>
      <c r="L9" s="20">
        <f t="shared" si="0"/>
        <v>0</v>
      </c>
      <c r="M9" s="20">
        <f t="shared" si="0"/>
        <v>0</v>
      </c>
      <c r="N9" s="21">
        <f t="shared" si="0"/>
        <v>0</v>
      </c>
    </row>
    <row r="10" spans="3:14" ht="12.75">
      <c r="C10" s="16"/>
      <c r="D10" s="16"/>
      <c r="E10" s="16"/>
      <c r="F10" s="16"/>
      <c r="G10" s="16"/>
      <c r="H10" s="16"/>
      <c r="I10" s="11"/>
      <c r="J10" s="11"/>
      <c r="K10" s="11"/>
      <c r="L10" s="11"/>
      <c r="M10" s="11"/>
      <c r="N10" s="11"/>
    </row>
    <row r="11" spans="1:14" ht="12.75">
      <c r="A11" s="1" t="s">
        <v>17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</sheetData>
  <sheetProtection/>
  <mergeCells count="9">
    <mergeCell ref="A9:B9"/>
    <mergeCell ref="M1:N1"/>
    <mergeCell ref="A2:M2"/>
    <mergeCell ref="A5:A7"/>
    <mergeCell ref="B5:B7"/>
    <mergeCell ref="C5:H5"/>
    <mergeCell ref="I5:N5"/>
    <mergeCell ref="D6:H6"/>
    <mergeCell ref="J6:N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1"/>
  <sheetViews>
    <sheetView zoomScale="89" zoomScaleNormal="89" zoomScalePageLayoutView="0" workbookViewId="0" topLeftCell="A1">
      <selection activeCell="G9" sqref="G9"/>
    </sheetView>
  </sheetViews>
  <sheetFormatPr defaultColWidth="9.00390625" defaultRowHeight="12.75"/>
  <cols>
    <col min="1" max="1" width="22.7539062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7.75390625" style="1" customWidth="1"/>
    <col min="10" max="10" width="16.00390625" style="1" customWidth="1"/>
    <col min="11" max="11" width="18.00390625" style="1" customWidth="1"/>
    <col min="12" max="12" width="20.625" style="1" customWidth="1"/>
    <col min="13" max="13" width="21.75390625" style="1" customWidth="1"/>
    <col min="14" max="14" width="19.375" style="1" customWidth="1"/>
    <col min="15" max="16384" width="9.125" style="1" customWidth="1"/>
  </cols>
  <sheetData>
    <row r="1" spans="13:14" ht="12.75">
      <c r="M1" s="24"/>
      <c r="N1" s="24"/>
    </row>
    <row r="2" spans="1:13" ht="12.75" customHeight="1">
      <c r="A2" s="25" t="s">
        <v>16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8" ht="12.75">
      <c r="A3" s="2"/>
      <c r="G3" s="18" t="str">
        <f>январь!G3</f>
        <v>2016г.</v>
      </c>
      <c r="H3" s="12"/>
    </row>
    <row r="4" spans="5:10" ht="13.5" thickBot="1">
      <c r="E4" s="11"/>
      <c r="J4" s="11"/>
    </row>
    <row r="5" spans="1:14" ht="12.75">
      <c r="A5" s="26" t="s">
        <v>5</v>
      </c>
      <c r="B5" s="27" t="s">
        <v>6</v>
      </c>
      <c r="C5" s="28" t="s">
        <v>0</v>
      </c>
      <c r="D5" s="29"/>
      <c r="E5" s="29"/>
      <c r="F5" s="29"/>
      <c r="G5" s="29"/>
      <c r="H5" s="29"/>
      <c r="I5" s="28" t="s">
        <v>7</v>
      </c>
      <c r="J5" s="29"/>
      <c r="K5" s="29"/>
      <c r="L5" s="29"/>
      <c r="M5" s="29"/>
      <c r="N5" s="30"/>
    </row>
    <row r="6" spans="1:14" ht="12.75">
      <c r="A6" s="26"/>
      <c r="B6" s="27"/>
      <c r="C6" s="3" t="s">
        <v>8</v>
      </c>
      <c r="D6" s="31" t="s">
        <v>9</v>
      </c>
      <c r="E6" s="31"/>
      <c r="F6" s="31"/>
      <c r="G6" s="31"/>
      <c r="H6" s="31"/>
      <c r="I6" s="3" t="s">
        <v>10</v>
      </c>
      <c r="J6" s="31" t="s">
        <v>11</v>
      </c>
      <c r="K6" s="31"/>
      <c r="L6" s="31"/>
      <c r="M6" s="31"/>
      <c r="N6" s="32"/>
    </row>
    <row r="7" spans="1:14" ht="12.75">
      <c r="A7" s="26"/>
      <c r="B7" s="27"/>
      <c r="C7" s="3"/>
      <c r="D7" s="4" t="s">
        <v>1</v>
      </c>
      <c r="E7" s="4" t="s">
        <v>12</v>
      </c>
      <c r="F7" s="4" t="s">
        <v>2</v>
      </c>
      <c r="G7" s="4" t="s">
        <v>3</v>
      </c>
      <c r="H7" s="4" t="s">
        <v>4</v>
      </c>
      <c r="I7" s="6"/>
      <c r="J7" s="4" t="s">
        <v>1</v>
      </c>
      <c r="K7" s="4" t="s">
        <v>12</v>
      </c>
      <c r="L7" s="4" t="s">
        <v>2</v>
      </c>
      <c r="M7" s="4" t="s">
        <v>3</v>
      </c>
      <c r="N7" s="5" t="s">
        <v>4</v>
      </c>
    </row>
    <row r="8" spans="1:14" s="10" customFormat="1" ht="12.75" customHeight="1">
      <c r="A8" s="17" t="s">
        <v>15</v>
      </c>
      <c r="B8" s="8" t="s">
        <v>13</v>
      </c>
      <c r="C8" s="9">
        <f>D8+F8+G8+H8</f>
        <v>943080</v>
      </c>
      <c r="D8" s="13"/>
      <c r="E8" s="13"/>
      <c r="F8" s="13"/>
      <c r="G8" s="7">
        <v>943080</v>
      </c>
      <c r="H8" s="13"/>
      <c r="I8" s="9">
        <f>J8+L8+M8+N8</f>
        <v>0</v>
      </c>
      <c r="J8" s="13"/>
      <c r="K8" s="13"/>
      <c r="L8" s="13"/>
      <c r="M8" s="13"/>
      <c r="N8" s="14"/>
    </row>
    <row r="9" spans="1:14" ht="13.5" thickBot="1">
      <c r="A9" s="22" t="s">
        <v>14</v>
      </c>
      <c r="B9" s="23"/>
      <c r="C9" s="19">
        <f aca="true" t="shared" si="0" ref="C9:N9">SUM(C8:C8)</f>
        <v>943080</v>
      </c>
      <c r="D9" s="15">
        <f t="shared" si="0"/>
        <v>0</v>
      </c>
      <c r="E9" s="15">
        <f t="shared" si="0"/>
        <v>0</v>
      </c>
      <c r="F9" s="15">
        <f t="shared" si="0"/>
        <v>0</v>
      </c>
      <c r="G9" s="15">
        <f t="shared" si="0"/>
        <v>943080</v>
      </c>
      <c r="H9" s="15">
        <f t="shared" si="0"/>
        <v>0</v>
      </c>
      <c r="I9" s="20">
        <f t="shared" si="0"/>
        <v>0</v>
      </c>
      <c r="J9" s="20">
        <f t="shared" si="0"/>
        <v>0</v>
      </c>
      <c r="K9" s="20">
        <f t="shared" si="0"/>
        <v>0</v>
      </c>
      <c r="L9" s="20">
        <f t="shared" si="0"/>
        <v>0</v>
      </c>
      <c r="M9" s="20">
        <f t="shared" si="0"/>
        <v>0</v>
      </c>
      <c r="N9" s="21">
        <f t="shared" si="0"/>
        <v>0</v>
      </c>
    </row>
    <row r="10" spans="3:14" ht="12.75">
      <c r="C10" s="16"/>
      <c r="D10" s="16"/>
      <c r="E10" s="16"/>
      <c r="F10" s="16"/>
      <c r="G10" s="16"/>
      <c r="H10" s="16"/>
      <c r="I10" s="11"/>
      <c r="J10" s="11"/>
      <c r="K10" s="11"/>
      <c r="L10" s="11"/>
      <c r="M10" s="11"/>
      <c r="N10" s="11"/>
    </row>
    <row r="11" spans="1:14" ht="12.75">
      <c r="A11" s="1" t="s">
        <v>17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</sheetData>
  <sheetProtection/>
  <mergeCells count="9">
    <mergeCell ref="A9:B9"/>
    <mergeCell ref="M1:N1"/>
    <mergeCell ref="A2:M2"/>
    <mergeCell ref="A5:A7"/>
    <mergeCell ref="B5:B7"/>
    <mergeCell ref="C5:H5"/>
    <mergeCell ref="I5:N5"/>
    <mergeCell ref="D6:H6"/>
    <mergeCell ref="J6:N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Денисова</dc:creator>
  <cp:keywords/>
  <dc:description/>
  <cp:lastModifiedBy>Uliya</cp:lastModifiedBy>
  <cp:lastPrinted>2021-08-13T08:26:55Z</cp:lastPrinted>
  <dcterms:created xsi:type="dcterms:W3CDTF">2009-02-16T04:16:17Z</dcterms:created>
  <dcterms:modified xsi:type="dcterms:W3CDTF">2022-04-08T08:03:02Z</dcterms:modified>
  <cp:category/>
  <cp:version/>
  <cp:contentType/>
  <cp:contentStatus/>
</cp:coreProperties>
</file>